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14FF776-1171-4672-9A03-219C895536F2}" xr6:coauthVersionLast="47" xr6:coauthVersionMax="47" xr10:uidLastSave="{00000000-0000-0000-0000-000000000000}"/>
  <bookViews>
    <workbookView xWindow="-108" yWindow="-108" windowWidth="23256" windowHeight="12456" activeTab="4" xr2:uid="{34B8BE5D-716A-4B69-BB9E-E96E967F6FD0}"/>
  </bookViews>
  <sheets>
    <sheet name="SIMPLE" sheetId="1" r:id="rId1"/>
    <sheet name="SYSTEMATIC" sheetId="3" r:id="rId2"/>
    <sheet name="STRATIFIED" sheetId="4" r:id="rId3"/>
    <sheet name="CLUSTER" sheetId="5" r:id="rId4"/>
    <sheet name="REVIEW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5" l="1"/>
  <c r="B35" i="5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30" i="5"/>
  <c r="B27" i="5"/>
  <c r="Y8" i="5"/>
  <c r="Y3" i="5"/>
  <c r="T13" i="5"/>
  <c r="G29" i="4"/>
  <c r="A33" i="4"/>
  <c r="T3" i="3"/>
  <c r="AA3" i="1"/>
  <c r="S8" i="5"/>
  <c r="S4" i="5"/>
  <c r="B37" i="4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29" i="4"/>
  <c r="P13" i="4"/>
  <c r="P9" i="4"/>
  <c r="P5" i="4"/>
  <c r="S4" i="3"/>
  <c r="S5" i="3" s="1"/>
  <c r="S6" i="3" s="1"/>
  <c r="S7" i="3" s="1"/>
  <c r="S8" i="3" s="1"/>
  <c r="S9" i="3" s="1"/>
  <c r="S10" i="3" s="1"/>
  <c r="S11" i="3" s="1"/>
  <c r="S12" i="3" s="1"/>
  <c r="S13" i="3" s="1"/>
  <c r="S14" i="3" s="1"/>
  <c r="S15" i="3" s="1"/>
  <c r="S16" i="3" s="1"/>
  <c r="S17" i="3" s="1"/>
  <c r="S18" i="3" s="1"/>
  <c r="S19" i="3" s="1"/>
  <c r="S20" i="3" s="1"/>
  <c r="S21" i="3" s="1"/>
  <c r="S22" i="3" s="1"/>
  <c r="S23" i="3" s="1"/>
  <c r="S24" i="3" s="1"/>
  <c r="S25" i="3" s="1"/>
  <c r="S26" i="3" s="1"/>
  <c r="S27" i="3" s="1"/>
  <c r="S28" i="3" s="1"/>
  <c r="S29" i="3" s="1"/>
  <c r="S30" i="3" s="1"/>
  <c r="S31" i="3" s="1"/>
  <c r="S32" i="3" s="1"/>
  <c r="S33" i="3" s="1"/>
  <c r="S34" i="3" s="1"/>
  <c r="S35" i="3" s="1"/>
  <c r="S36" i="3" s="1"/>
  <c r="S37" i="3" s="1"/>
  <c r="S38" i="3" s="1"/>
  <c r="S39" i="3" s="1"/>
  <c r="S40" i="3" s="1"/>
  <c r="S41" i="3" s="1"/>
  <c r="S42" i="3" s="1"/>
  <c r="S43" i="3" s="1"/>
  <c r="S44" i="3" s="1"/>
  <c r="S45" i="3" s="1"/>
  <c r="S46" i="3" s="1"/>
  <c r="S47" i="3" s="1"/>
  <c r="S48" i="3" s="1"/>
  <c r="S49" i="3" s="1"/>
  <c r="S50" i="3" s="1"/>
  <c r="S51" i="3" s="1"/>
  <c r="S52" i="3" s="1"/>
  <c r="S53" i="3" s="1"/>
  <c r="S54" i="3" s="1"/>
  <c r="S55" i="3" s="1"/>
  <c r="S56" i="3" s="1"/>
  <c r="S57" i="3" s="1"/>
  <c r="S58" i="3" s="1"/>
  <c r="S59" i="3" s="1"/>
  <c r="S60" i="3" s="1"/>
  <c r="S61" i="3" s="1"/>
  <c r="S62" i="3" s="1"/>
  <c r="S63" i="3" s="1"/>
  <c r="S64" i="3" s="1"/>
  <c r="S65" i="3" s="1"/>
  <c r="S66" i="3" s="1"/>
  <c r="S67" i="3" s="1"/>
  <c r="S68" i="3" s="1"/>
  <c r="S69" i="3" s="1"/>
  <c r="N4" i="3"/>
  <c r="N4" i="1"/>
</calcChain>
</file>

<file path=xl/sharedStrings.xml><?xml version="1.0" encoding="utf-8"?>
<sst xmlns="http://schemas.openxmlformats.org/spreadsheetml/2006/main" count="129" uniqueCount="93">
  <si>
    <t>SYSTEMATIC RANDOM SAMPLING</t>
  </si>
  <si>
    <t>SIMPLE RANDOM SAMPLING</t>
  </si>
  <si>
    <t>RUMUS SLOVIN</t>
  </si>
  <si>
    <t>Semakin kecil e → semakin teliti → sampel makin besar.</t>
  </si>
  <si>
    <t>Standar umum:</t>
  </si>
  <si>
    <r>
      <t>e = 0.10 (10%)</t>
    </r>
    <r>
      <rPr>
        <sz val="11"/>
        <color theme="1"/>
        <rFont val="Calibri"/>
        <family val="2"/>
        <scheme val="minor"/>
      </rPr>
      <t xml:space="preserve"> → penelitian eksploratif, survei awal, konteks longgar</t>
    </r>
  </si>
  <si>
    <r>
      <t>e = 0.05 (5%)</t>
    </r>
    <r>
      <rPr>
        <sz val="11"/>
        <color theme="1"/>
        <rFont val="Calibri"/>
        <family val="2"/>
        <scheme val="minor"/>
      </rPr>
      <t xml:space="preserve"> → standar akademik normal, valid secara statistik</t>
    </r>
  </si>
  <si>
    <r>
      <t>e = 0.01 (1%)</t>
    </r>
    <r>
      <rPr>
        <sz val="11"/>
        <color theme="1"/>
        <rFont val="Calibri"/>
        <family val="2"/>
        <scheme val="minor"/>
      </rPr>
      <t xml:space="preserve"> → penelitian sangat presisi, jarang dipakai karena sampel jadi besar banget</t>
    </r>
  </si>
  <si>
    <t>n=</t>
  </si>
  <si>
    <t>N/(1+N(e^2))</t>
  </si>
  <si>
    <t>SAMPLING FRAME</t>
  </si>
  <si>
    <t>SAMPEL</t>
  </si>
  <si>
    <t>INTERVAL SAMPLING</t>
  </si>
  <si>
    <t>N/n</t>
  </si>
  <si>
    <t>k=</t>
  </si>
  <si>
    <t>"=randbetween(1;3)"</t>
  </si>
  <si>
    <t>"=randbetween(1;200)"</t>
  </si>
  <si>
    <t>STRATIFIED RANDOM SAMPLING</t>
  </si>
  <si>
    <t>KELAS X</t>
  </si>
  <si>
    <t>KELAS XII</t>
  </si>
  <si>
    <t>n1=</t>
  </si>
  <si>
    <t>(N1/N)n</t>
  </si>
  <si>
    <t>N1=55</t>
  </si>
  <si>
    <t>N2=70</t>
  </si>
  <si>
    <t>N3=75</t>
  </si>
  <si>
    <t>n2=</t>
  </si>
  <si>
    <t>(N2/N)n</t>
  </si>
  <si>
    <t>(N3/N)n</t>
  </si>
  <si>
    <t>n3=</t>
  </si>
  <si>
    <t>k1=</t>
  </si>
  <si>
    <t>N1/n1</t>
  </si>
  <si>
    <t>ANGKA RANDOM AWAL</t>
  </si>
  <si>
    <t>SAMPEL TERPILIH</t>
  </si>
  <si>
    <t>"=randbetween(1;70)"</t>
  </si>
  <si>
    <t>CLUSTER RANDOM SAMPLING</t>
  </si>
  <si>
    <t>RT 1</t>
  </si>
  <si>
    <t>RT 2</t>
  </si>
  <si>
    <t>RT 4</t>
  </si>
  <si>
    <t>RT 3</t>
  </si>
  <si>
    <t>RT 5</t>
  </si>
  <si>
    <t>RATA-RATA SISWA PER KLASTER</t>
  </si>
  <si>
    <t>M=</t>
  </si>
  <si>
    <t>N/c</t>
  </si>
  <si>
    <t>nc=</t>
  </si>
  <si>
    <t>n/M</t>
  </si>
  <si>
    <t>SAMPEL CLUSTER</t>
  </si>
  <si>
    <t>"=randbetween(1;5)"</t>
  </si>
  <si>
    <t>1. Simple Random Sampling</t>
  </si>
  <si>
    <t>Inti konsep:</t>
  </si>
  <si>
    <r>
      <t xml:space="preserve">Setiap anggota populasi punya </t>
    </r>
    <r>
      <rPr>
        <b/>
        <sz val="11"/>
        <color theme="1"/>
        <rFont val="Calibri"/>
        <family val="2"/>
        <scheme val="minor"/>
      </rPr>
      <t>peluang yang sama</t>
    </r>
    <r>
      <rPr>
        <sz val="11"/>
        <color theme="1"/>
        <rFont val="Calibri"/>
        <family val="2"/>
        <scheme val="minor"/>
      </rPr>
      <t xml:space="preserve"> untuk terpilih. Pengambilan sampel murni acak.</t>
    </r>
  </si>
  <si>
    <t>Kapan digunakan:</t>
  </si>
  <si>
    <r>
      <t xml:space="preserve">Populasi </t>
    </r>
    <r>
      <rPr>
        <b/>
        <sz val="11"/>
        <color theme="1"/>
        <rFont val="Calibri"/>
        <family val="2"/>
        <scheme val="minor"/>
      </rPr>
      <t>tidak terlalu besar</t>
    </r>
    <r>
      <rPr>
        <sz val="11"/>
        <color theme="1"/>
        <rFont val="Calibri"/>
        <family val="2"/>
        <scheme val="minor"/>
      </rPr>
      <t xml:space="preserve"> dan </t>
    </r>
    <r>
      <rPr>
        <b/>
        <sz val="11"/>
        <color theme="1"/>
        <rFont val="Calibri"/>
        <family val="2"/>
        <scheme val="minor"/>
      </rPr>
      <t>daftar anggotanya jelas</t>
    </r>
    <r>
      <rPr>
        <sz val="11"/>
        <color theme="1"/>
        <rFont val="Calibri"/>
        <family val="2"/>
        <scheme val="minor"/>
      </rPr>
      <t xml:space="preserve"> (punya list nama lengkap).</t>
    </r>
  </si>
  <si>
    <r>
      <t xml:space="preserve">Kondisi anggota populasi relatif </t>
    </r>
    <r>
      <rPr>
        <b/>
        <sz val="11"/>
        <color theme="1"/>
        <rFont val="Calibri"/>
        <family val="2"/>
        <scheme val="minor"/>
      </rPr>
      <t>homogen</t>
    </r>
    <r>
      <rPr>
        <sz val="11"/>
        <color theme="1"/>
        <rFont val="Calibri"/>
        <family val="2"/>
        <scheme val="minor"/>
      </rPr>
      <t xml:space="preserve"> (tidak terlalu beragam).</t>
    </r>
  </si>
  <si>
    <t>Kamu pengen metode paling “bersih” dan gampang dijelaskan di bab metode.</t>
  </si>
  <si>
    <t>2. Systematic Random Sampling</t>
  </si>
  <si>
    <r>
      <t xml:space="preserve">Pilih 1 anggota secara acak sebagai titik awal, lalu ambil setiap </t>
    </r>
    <r>
      <rPr>
        <b/>
        <sz val="11"/>
        <color theme="1"/>
        <rFont val="Calibri"/>
        <family val="2"/>
        <scheme val="minor"/>
      </rPr>
      <t>k-th</t>
    </r>
    <r>
      <rPr>
        <sz val="11"/>
        <color theme="1"/>
        <rFont val="Calibri"/>
        <family val="2"/>
        <scheme val="minor"/>
      </rPr>
      <t xml:space="preserve"> elemen.</t>
    </r>
  </si>
  <si>
    <r>
      <t xml:space="preserve">Kamu punya </t>
    </r>
    <r>
      <rPr>
        <b/>
        <sz val="11"/>
        <color theme="1"/>
        <rFont val="Calibri"/>
        <family val="2"/>
        <scheme val="minor"/>
      </rPr>
      <t>daftar populasi yang terurut rapi</t>
    </r>
    <r>
      <rPr>
        <sz val="11"/>
        <color theme="1"/>
        <rFont val="Calibri"/>
        <family val="2"/>
        <scheme val="minor"/>
      </rPr>
      <t>, misalnya:</t>
    </r>
  </si>
  <si>
    <t>daftar siswa</t>
  </si>
  <si>
    <t>daftar pelanggan</t>
  </si>
  <si>
    <t>daftar rumah tangga</t>
  </si>
  <si>
    <r>
      <t xml:space="preserve">Butuh cara pengambilan sampel yang </t>
    </r>
    <r>
      <rPr>
        <b/>
        <sz val="11"/>
        <color theme="1"/>
        <rFont val="Calibri"/>
        <family val="2"/>
        <scheme val="minor"/>
      </rPr>
      <t>lebih cepat</t>
    </r>
    <r>
      <rPr>
        <sz val="11"/>
        <color theme="1"/>
        <rFont val="Calibri"/>
        <family val="2"/>
        <scheme val="minor"/>
      </rPr>
      <t xml:space="preserve"> daripada simple random, tapi tetap acak.</t>
    </r>
  </si>
  <si>
    <t>3. Stratified Random Sampling</t>
  </si>
  <si>
    <r>
      <t xml:space="preserve">Populasi dipecah dulu jadi </t>
    </r>
    <r>
      <rPr>
        <b/>
        <sz val="11"/>
        <color theme="1"/>
        <rFont val="Calibri"/>
        <family val="2"/>
        <scheme val="minor"/>
      </rPr>
      <t>strata (kelompok)</t>
    </r>
    <r>
      <rPr>
        <sz val="11"/>
        <color theme="1"/>
        <rFont val="Calibri"/>
        <family val="2"/>
        <scheme val="minor"/>
      </rPr>
      <t xml:space="preserve"> yang dianggap penting, lalu </t>
    </r>
    <r>
      <rPr>
        <b/>
        <sz val="11"/>
        <color theme="1"/>
        <rFont val="Calibri"/>
        <family val="2"/>
        <scheme val="minor"/>
      </rPr>
      <t>acak di dalam tiap strata</t>
    </r>
    <r>
      <rPr>
        <sz val="11"/>
        <color theme="1"/>
        <rFont val="Calibri"/>
        <family val="2"/>
        <scheme val="minor"/>
      </rPr>
      <t>.</t>
    </r>
  </si>
  <si>
    <r>
      <t xml:space="preserve">Populasi </t>
    </r>
    <r>
      <rPr>
        <b/>
        <sz val="11"/>
        <color theme="1"/>
        <rFont val="Calibri"/>
        <family val="2"/>
        <scheme val="minor"/>
      </rPr>
      <t>heterogen</t>
    </r>
    <r>
      <rPr>
        <sz val="11"/>
        <color theme="1"/>
        <rFont val="Calibri"/>
        <family val="2"/>
        <scheme val="minor"/>
      </rPr>
      <t xml:space="preserve"> dan kamu ingin </t>
    </r>
    <r>
      <rPr>
        <b/>
        <sz val="11"/>
        <color theme="1"/>
        <rFont val="Calibri"/>
        <family val="2"/>
        <scheme val="minor"/>
      </rPr>
      <t>setiap kelompok penting terwakili</t>
    </r>
    <r>
      <rPr>
        <sz val="11"/>
        <color theme="1"/>
        <rFont val="Calibri"/>
        <family val="2"/>
        <scheme val="minor"/>
      </rPr>
      <t xml:space="preserve"> secara proporsional.</t>
    </r>
  </si>
  <si>
    <r>
      <t xml:space="preserve">Penelitian butuh </t>
    </r>
    <r>
      <rPr>
        <b/>
        <sz val="11"/>
        <color theme="1"/>
        <rFont val="Calibri"/>
        <family val="2"/>
        <scheme val="minor"/>
      </rPr>
      <t>perbandingan antar kelompok</t>
    </r>
    <r>
      <rPr>
        <sz val="11"/>
        <color theme="1"/>
        <rFont val="Calibri"/>
        <family val="2"/>
        <scheme val="minor"/>
      </rPr>
      <t>, misal:</t>
    </r>
  </si>
  <si>
    <t>L vs P</t>
  </si>
  <si>
    <t>X vs XI vs XII</t>
  </si>
  <si>
    <t>Prodi A vs Prodi B</t>
  </si>
  <si>
    <t>Tidak mau ada strata yang “tenggelam” karena kebetulan tidak terambil.</t>
  </si>
  <si>
    <t>4. Cluster Random Sampling</t>
  </si>
  <si>
    <r>
      <t xml:space="preserve">Populasi dibagi jadi </t>
    </r>
    <r>
      <rPr>
        <b/>
        <sz val="11"/>
        <color theme="1"/>
        <rFont val="Calibri"/>
        <family val="2"/>
        <scheme val="minor"/>
      </rPr>
      <t>cluster (kelompok geografis / alami)</t>
    </r>
    <r>
      <rPr>
        <sz val="11"/>
        <color theme="1"/>
        <rFont val="Calibri"/>
        <family val="2"/>
        <scheme val="minor"/>
      </rPr>
      <t xml:space="preserve">, lalu yang diacak itu </t>
    </r>
    <r>
      <rPr>
        <b/>
        <sz val="11"/>
        <color theme="1"/>
        <rFont val="Calibri"/>
        <family val="2"/>
        <scheme val="minor"/>
      </rPr>
      <t>clusternya</t>
    </r>
    <r>
      <rPr>
        <sz val="11"/>
        <color theme="1"/>
        <rFont val="Calibri"/>
        <family val="2"/>
        <scheme val="minor"/>
      </rPr>
      <t>, bukan individunya dulu.</t>
    </r>
  </si>
  <si>
    <t>Dua model umum:</t>
  </si>
  <si>
    <t>a) One-Stage Cluster</t>
  </si>
  <si>
    <t>Acak beberapa cluster</t>
  </si>
  <si>
    <r>
      <t xml:space="preserve">Ambil </t>
    </r>
    <r>
      <rPr>
        <b/>
        <sz val="11"/>
        <color theme="1"/>
        <rFont val="Calibri"/>
        <family val="2"/>
        <scheme val="minor"/>
      </rPr>
      <t>semua anggota</t>
    </r>
    <r>
      <rPr>
        <sz val="11"/>
        <color theme="1"/>
        <rFont val="Calibri"/>
        <family val="2"/>
        <scheme val="minor"/>
      </rPr>
      <t xml:space="preserve"> di cluster terpilih</t>
    </r>
  </si>
  <si>
    <t>→ Misal: pilih 2 RT, semua siswa SMA di RT itu dijadikan sampel.</t>
  </si>
  <si>
    <t>b) Two-Stage Cluster</t>
  </si>
  <si>
    <t>Tahap 1: acak cluster</t>
  </si>
  <si>
    <t>Tahap 2: acak individu di dalam cluster terpilih</t>
  </si>
  <si>
    <t>→ Misal: pilih 3 sekolah, lalu di tiap sekolah acak 30 siswa.</t>
  </si>
  <si>
    <r>
      <t xml:space="preserve">Populasi </t>
    </r>
    <r>
      <rPr>
        <b/>
        <sz val="11"/>
        <color theme="1"/>
        <rFont val="Calibri"/>
        <family val="2"/>
        <scheme val="minor"/>
      </rPr>
      <t>luas secara geografis</t>
    </r>
    <r>
      <rPr>
        <sz val="11"/>
        <color theme="1"/>
        <rFont val="Calibri"/>
        <family val="2"/>
        <scheme val="minor"/>
      </rPr>
      <t>, menyebar, dan susah didata satu per satu.</t>
    </r>
  </si>
  <si>
    <r>
      <t xml:space="preserve">Lebih gampang mendata per </t>
    </r>
    <r>
      <rPr>
        <b/>
        <sz val="11"/>
        <color theme="1"/>
        <rFont val="Calibri"/>
        <family val="2"/>
        <scheme val="minor"/>
      </rPr>
      <t>wilayah/cluster</t>
    </r>
    <r>
      <rPr>
        <sz val="11"/>
        <color theme="1"/>
        <rFont val="Calibri"/>
        <family val="2"/>
        <scheme val="minor"/>
      </rPr>
      <t xml:space="preserve"> daripada per individu.</t>
    </r>
  </si>
  <si>
    <t>Contoh:</t>
  </si>
  <si>
    <t>survei rumah tangga per RT</t>
  </si>
  <si>
    <t>survei siswa per sekolah</t>
  </si>
  <si>
    <t>survei masyarakat per desa</t>
  </si>
  <si>
    <t>Populasi: Siswa SMA sederajat yang tinggal di Kelurahan A</t>
  </si>
  <si>
    <t>e: margin of error (toleransi kesalahan)</t>
  </si>
  <si>
    <t>KELAS XI</t>
  </si>
  <si>
    <t>ONE STAGE</t>
  </si>
  <si>
    <t xml:space="preserve">TWO STAGE </t>
  </si>
  <si>
    <t>(N1/(N1+N3))n</t>
  </si>
  <si>
    <t>(N3/(N1+N3))n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</si>
</sst>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center" indent="1"/>
    </xf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0" fillId="0" borderId="0" xfId="0" applyAlignment="1">
      <alignment horizontal="righ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3" fillId="0" borderId="0" xfId="0" applyFont="1" applyAlignment="1">
      <alignment vertical="center"/>
    </xf>
    <xf numFmtId="0" fontId="0" fillId="6" borderId="0" xfId="0" applyFill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6AF9E-80A5-4A01-9F8C-F1FF48301F7E}">
  <dimension ref="A1:AB69"/>
  <sheetViews>
    <sheetView zoomScale="115" zoomScaleNormal="115" workbookViewId="0">
      <selection activeCell="Z6" sqref="Z6"/>
    </sheetView>
  </sheetViews>
  <sheetFormatPr defaultRowHeight="14.4" x14ac:dyDescent="0.3"/>
  <sheetData>
    <row r="1" spans="1:28" x14ac:dyDescent="0.3">
      <c r="A1" s="12" t="s">
        <v>1</v>
      </c>
    </row>
    <row r="2" spans="1:28" x14ac:dyDescent="0.3">
      <c r="A2" t="s">
        <v>10</v>
      </c>
      <c r="M2" t="s">
        <v>2</v>
      </c>
      <c r="P2" t="s">
        <v>87</v>
      </c>
      <c r="Z2" t="s">
        <v>11</v>
      </c>
    </row>
    <row r="3" spans="1:28" x14ac:dyDescent="0.3">
      <c r="A3">
        <v>1</v>
      </c>
      <c r="B3">
        <v>21</v>
      </c>
      <c r="C3">
        <v>41</v>
      </c>
      <c r="D3">
        <v>61</v>
      </c>
      <c r="E3">
        <v>81</v>
      </c>
      <c r="F3">
        <v>101</v>
      </c>
      <c r="G3">
        <v>121</v>
      </c>
      <c r="H3">
        <v>141</v>
      </c>
      <c r="I3">
        <v>161</v>
      </c>
      <c r="J3">
        <v>181</v>
      </c>
      <c r="M3" s="4" t="s">
        <v>8</v>
      </c>
      <c r="N3" t="s">
        <v>9</v>
      </c>
      <c r="P3" t="s">
        <v>3</v>
      </c>
      <c r="Y3">
        <v>1</v>
      </c>
      <c r="Z3">
        <v>127</v>
      </c>
      <c r="AA3">
        <f ca="1">RANDBETWEEN(1,200)</f>
        <v>182</v>
      </c>
      <c r="AB3" t="s">
        <v>16</v>
      </c>
    </row>
    <row r="4" spans="1:28" x14ac:dyDescent="0.3">
      <c r="A4">
        <v>2</v>
      </c>
      <c r="B4">
        <v>22</v>
      </c>
      <c r="C4">
        <v>42</v>
      </c>
      <c r="D4">
        <v>62</v>
      </c>
      <c r="E4">
        <v>82</v>
      </c>
      <c r="F4">
        <v>102</v>
      </c>
      <c r="G4">
        <v>122</v>
      </c>
      <c r="H4">
        <v>142</v>
      </c>
      <c r="I4">
        <v>162</v>
      </c>
      <c r="J4">
        <v>182</v>
      </c>
      <c r="M4" s="4" t="s">
        <v>8</v>
      </c>
      <c r="N4">
        <f>200/(1+200*(0.1^2))</f>
        <v>66.666666666666657</v>
      </c>
      <c r="P4" t="s">
        <v>4</v>
      </c>
      <c r="Y4">
        <v>2</v>
      </c>
      <c r="Z4">
        <v>89</v>
      </c>
    </row>
    <row r="5" spans="1:28" x14ac:dyDescent="0.3">
      <c r="A5">
        <v>3</v>
      </c>
      <c r="B5">
        <v>23</v>
      </c>
      <c r="C5">
        <v>43</v>
      </c>
      <c r="D5">
        <v>63</v>
      </c>
      <c r="E5">
        <v>83</v>
      </c>
      <c r="F5">
        <v>103</v>
      </c>
      <c r="G5">
        <v>123</v>
      </c>
      <c r="H5">
        <v>143</v>
      </c>
      <c r="I5">
        <v>163</v>
      </c>
      <c r="J5">
        <v>183</v>
      </c>
      <c r="M5" s="4" t="s">
        <v>8</v>
      </c>
      <c r="N5">
        <v>67</v>
      </c>
      <c r="P5" s="3" t="s">
        <v>5</v>
      </c>
      <c r="Y5">
        <v>3</v>
      </c>
      <c r="Z5">
        <v>163</v>
      </c>
    </row>
    <row r="6" spans="1:28" x14ac:dyDescent="0.3">
      <c r="A6">
        <v>4</v>
      </c>
      <c r="B6">
        <v>24</v>
      </c>
      <c r="C6">
        <v>44</v>
      </c>
      <c r="D6">
        <v>64</v>
      </c>
      <c r="E6">
        <v>84</v>
      </c>
      <c r="F6">
        <v>104</v>
      </c>
      <c r="G6">
        <v>124</v>
      </c>
      <c r="H6">
        <v>144</v>
      </c>
      <c r="I6">
        <v>164</v>
      </c>
      <c r="J6">
        <v>184</v>
      </c>
      <c r="P6" s="3" t="s">
        <v>6</v>
      </c>
      <c r="Y6">
        <v>4</v>
      </c>
      <c r="Z6">
        <v>93</v>
      </c>
    </row>
    <row r="7" spans="1:28" x14ac:dyDescent="0.3">
      <c r="A7">
        <v>5</v>
      </c>
      <c r="B7">
        <v>25</v>
      </c>
      <c r="C7">
        <v>45</v>
      </c>
      <c r="D7">
        <v>65</v>
      </c>
      <c r="E7">
        <v>85</v>
      </c>
      <c r="F7">
        <v>105</v>
      </c>
      <c r="G7">
        <v>125</v>
      </c>
      <c r="H7">
        <v>145</v>
      </c>
      <c r="I7">
        <v>165</v>
      </c>
      <c r="J7">
        <v>185</v>
      </c>
      <c r="P7" s="3" t="s">
        <v>7</v>
      </c>
      <c r="Y7">
        <v>5</v>
      </c>
      <c r="Z7">
        <v>153</v>
      </c>
    </row>
    <row r="8" spans="1:28" x14ac:dyDescent="0.3">
      <c r="A8">
        <v>6</v>
      </c>
      <c r="B8">
        <v>26</v>
      </c>
      <c r="C8">
        <v>46</v>
      </c>
      <c r="D8">
        <v>66</v>
      </c>
      <c r="E8">
        <v>86</v>
      </c>
      <c r="F8">
        <v>106</v>
      </c>
      <c r="G8">
        <v>126</v>
      </c>
      <c r="H8">
        <v>146</v>
      </c>
      <c r="I8">
        <v>166</v>
      </c>
      <c r="J8">
        <v>186</v>
      </c>
      <c r="Y8">
        <v>6</v>
      </c>
      <c r="Z8">
        <v>157</v>
      </c>
    </row>
    <row r="9" spans="1:28" x14ac:dyDescent="0.3">
      <c r="A9">
        <v>7</v>
      </c>
      <c r="B9">
        <v>27</v>
      </c>
      <c r="C9">
        <v>47</v>
      </c>
      <c r="D9">
        <v>67</v>
      </c>
      <c r="E9">
        <v>87</v>
      </c>
      <c r="F9">
        <v>107</v>
      </c>
      <c r="G9">
        <v>127</v>
      </c>
      <c r="H9">
        <v>147</v>
      </c>
      <c r="I9">
        <v>167</v>
      </c>
      <c r="J9">
        <v>187</v>
      </c>
      <c r="Y9">
        <v>7</v>
      </c>
      <c r="Z9">
        <v>174</v>
      </c>
    </row>
    <row r="10" spans="1:28" x14ac:dyDescent="0.3">
      <c r="A10">
        <v>8</v>
      </c>
      <c r="B10">
        <v>28</v>
      </c>
      <c r="C10">
        <v>48</v>
      </c>
      <c r="D10">
        <v>68</v>
      </c>
      <c r="E10">
        <v>88</v>
      </c>
      <c r="F10">
        <v>108</v>
      </c>
      <c r="G10">
        <v>128</v>
      </c>
      <c r="H10">
        <v>148</v>
      </c>
      <c r="I10">
        <v>168</v>
      </c>
      <c r="J10">
        <v>188</v>
      </c>
      <c r="Y10">
        <v>8</v>
      </c>
    </row>
    <row r="11" spans="1:28" x14ac:dyDescent="0.3">
      <c r="A11">
        <v>9</v>
      </c>
      <c r="B11">
        <v>29</v>
      </c>
      <c r="C11">
        <v>49</v>
      </c>
      <c r="D11">
        <v>69</v>
      </c>
      <c r="E11">
        <v>89</v>
      </c>
      <c r="F11">
        <v>109</v>
      </c>
      <c r="G11">
        <v>129</v>
      </c>
      <c r="H11">
        <v>149</v>
      </c>
      <c r="I11">
        <v>169</v>
      </c>
      <c r="J11">
        <v>189</v>
      </c>
      <c r="Y11">
        <v>9</v>
      </c>
    </row>
    <row r="12" spans="1:28" x14ac:dyDescent="0.3">
      <c r="A12">
        <v>10</v>
      </c>
      <c r="B12">
        <v>30</v>
      </c>
      <c r="C12">
        <v>50</v>
      </c>
      <c r="D12">
        <v>70</v>
      </c>
      <c r="E12">
        <v>90</v>
      </c>
      <c r="F12">
        <v>110</v>
      </c>
      <c r="G12">
        <v>130</v>
      </c>
      <c r="H12">
        <v>150</v>
      </c>
      <c r="I12">
        <v>170</v>
      </c>
      <c r="J12">
        <v>190</v>
      </c>
      <c r="Y12">
        <v>10</v>
      </c>
    </row>
    <row r="13" spans="1:28" x14ac:dyDescent="0.3">
      <c r="A13">
        <v>11</v>
      </c>
      <c r="B13">
        <v>31</v>
      </c>
      <c r="C13">
        <v>51</v>
      </c>
      <c r="D13">
        <v>71</v>
      </c>
      <c r="E13">
        <v>91</v>
      </c>
      <c r="F13">
        <v>111</v>
      </c>
      <c r="G13">
        <v>131</v>
      </c>
      <c r="H13">
        <v>151</v>
      </c>
      <c r="I13">
        <v>171</v>
      </c>
      <c r="J13">
        <v>191</v>
      </c>
      <c r="Y13">
        <v>11</v>
      </c>
    </row>
    <row r="14" spans="1:28" x14ac:dyDescent="0.3">
      <c r="A14">
        <v>12</v>
      </c>
      <c r="B14">
        <v>32</v>
      </c>
      <c r="C14">
        <v>52</v>
      </c>
      <c r="D14">
        <v>72</v>
      </c>
      <c r="E14">
        <v>92</v>
      </c>
      <c r="F14">
        <v>112</v>
      </c>
      <c r="G14">
        <v>132</v>
      </c>
      <c r="H14">
        <v>152</v>
      </c>
      <c r="I14">
        <v>172</v>
      </c>
      <c r="J14">
        <v>192</v>
      </c>
      <c r="Y14">
        <v>12</v>
      </c>
    </row>
    <row r="15" spans="1:28" x14ac:dyDescent="0.3">
      <c r="A15">
        <v>13</v>
      </c>
      <c r="B15">
        <v>33</v>
      </c>
      <c r="C15">
        <v>53</v>
      </c>
      <c r="D15">
        <v>73</v>
      </c>
      <c r="E15">
        <v>93</v>
      </c>
      <c r="F15">
        <v>113</v>
      </c>
      <c r="G15">
        <v>133</v>
      </c>
      <c r="H15">
        <v>153</v>
      </c>
      <c r="I15">
        <v>173</v>
      </c>
      <c r="J15">
        <v>193</v>
      </c>
      <c r="Y15">
        <v>13</v>
      </c>
    </row>
    <row r="16" spans="1:28" x14ac:dyDescent="0.3">
      <c r="A16">
        <v>14</v>
      </c>
      <c r="B16">
        <v>34</v>
      </c>
      <c r="C16">
        <v>54</v>
      </c>
      <c r="D16">
        <v>74</v>
      </c>
      <c r="E16">
        <v>94</v>
      </c>
      <c r="F16">
        <v>114</v>
      </c>
      <c r="G16">
        <v>134</v>
      </c>
      <c r="H16">
        <v>154</v>
      </c>
      <c r="I16">
        <v>174</v>
      </c>
      <c r="J16">
        <v>194</v>
      </c>
      <c r="Y16">
        <v>14</v>
      </c>
    </row>
    <row r="17" spans="1:25" x14ac:dyDescent="0.3">
      <c r="A17">
        <v>15</v>
      </c>
      <c r="B17">
        <v>35</v>
      </c>
      <c r="C17">
        <v>55</v>
      </c>
      <c r="D17">
        <v>75</v>
      </c>
      <c r="E17">
        <v>95</v>
      </c>
      <c r="F17">
        <v>115</v>
      </c>
      <c r="G17">
        <v>135</v>
      </c>
      <c r="H17">
        <v>155</v>
      </c>
      <c r="I17">
        <v>175</v>
      </c>
      <c r="J17">
        <v>195</v>
      </c>
      <c r="Y17">
        <v>15</v>
      </c>
    </row>
    <row r="18" spans="1:25" x14ac:dyDescent="0.3">
      <c r="A18">
        <v>16</v>
      </c>
      <c r="B18">
        <v>36</v>
      </c>
      <c r="C18">
        <v>56</v>
      </c>
      <c r="D18">
        <v>76</v>
      </c>
      <c r="E18">
        <v>96</v>
      </c>
      <c r="F18">
        <v>116</v>
      </c>
      <c r="G18">
        <v>136</v>
      </c>
      <c r="H18">
        <v>156</v>
      </c>
      <c r="I18">
        <v>176</v>
      </c>
      <c r="J18">
        <v>196</v>
      </c>
      <c r="Y18">
        <v>16</v>
      </c>
    </row>
    <row r="19" spans="1:25" x14ac:dyDescent="0.3">
      <c r="A19">
        <v>17</v>
      </c>
      <c r="B19">
        <v>37</v>
      </c>
      <c r="C19">
        <v>57</v>
      </c>
      <c r="D19">
        <v>77</v>
      </c>
      <c r="E19">
        <v>97</v>
      </c>
      <c r="F19">
        <v>117</v>
      </c>
      <c r="G19">
        <v>137</v>
      </c>
      <c r="H19">
        <v>157</v>
      </c>
      <c r="I19">
        <v>177</v>
      </c>
      <c r="J19">
        <v>197</v>
      </c>
      <c r="Y19">
        <v>17</v>
      </c>
    </row>
    <row r="20" spans="1:25" x14ac:dyDescent="0.3">
      <c r="A20">
        <v>18</v>
      </c>
      <c r="B20">
        <v>38</v>
      </c>
      <c r="C20">
        <v>58</v>
      </c>
      <c r="D20">
        <v>78</v>
      </c>
      <c r="E20">
        <v>98</v>
      </c>
      <c r="F20">
        <v>118</v>
      </c>
      <c r="G20">
        <v>138</v>
      </c>
      <c r="H20">
        <v>158</v>
      </c>
      <c r="I20">
        <v>178</v>
      </c>
      <c r="J20">
        <v>198</v>
      </c>
      <c r="Y20">
        <v>18</v>
      </c>
    </row>
    <row r="21" spans="1:25" x14ac:dyDescent="0.3">
      <c r="A21">
        <v>19</v>
      </c>
      <c r="B21">
        <v>39</v>
      </c>
      <c r="C21">
        <v>59</v>
      </c>
      <c r="D21">
        <v>79</v>
      </c>
      <c r="E21">
        <v>99</v>
      </c>
      <c r="F21">
        <v>119</v>
      </c>
      <c r="G21">
        <v>139</v>
      </c>
      <c r="H21">
        <v>159</v>
      </c>
      <c r="I21">
        <v>179</v>
      </c>
      <c r="J21">
        <v>199</v>
      </c>
      <c r="Y21">
        <v>19</v>
      </c>
    </row>
    <row r="22" spans="1:25" x14ac:dyDescent="0.3">
      <c r="A22">
        <v>20</v>
      </c>
      <c r="B22">
        <v>40</v>
      </c>
      <c r="C22">
        <v>60</v>
      </c>
      <c r="D22">
        <v>80</v>
      </c>
      <c r="E22">
        <v>100</v>
      </c>
      <c r="F22">
        <v>120</v>
      </c>
      <c r="G22">
        <v>140</v>
      </c>
      <c r="H22">
        <v>160</v>
      </c>
      <c r="I22">
        <v>180</v>
      </c>
      <c r="J22">
        <v>200</v>
      </c>
      <c r="Y22">
        <v>20</v>
      </c>
    </row>
    <row r="23" spans="1:25" x14ac:dyDescent="0.3">
      <c r="Y23">
        <v>21</v>
      </c>
    </row>
    <row r="24" spans="1:25" x14ac:dyDescent="0.3">
      <c r="A24" t="s">
        <v>86</v>
      </c>
      <c r="Y24">
        <v>22</v>
      </c>
    </row>
    <row r="25" spans="1:25" x14ac:dyDescent="0.3">
      <c r="Y25">
        <v>23</v>
      </c>
    </row>
    <row r="26" spans="1:25" x14ac:dyDescent="0.3">
      <c r="Y26">
        <v>24</v>
      </c>
    </row>
    <row r="27" spans="1:25" x14ac:dyDescent="0.3">
      <c r="Y27">
        <v>25</v>
      </c>
    </row>
    <row r="28" spans="1:25" x14ac:dyDescent="0.3">
      <c r="Y28">
        <v>26</v>
      </c>
    </row>
    <row r="29" spans="1:25" x14ac:dyDescent="0.3">
      <c r="Y29">
        <v>27</v>
      </c>
    </row>
    <row r="30" spans="1:25" x14ac:dyDescent="0.3">
      <c r="Y30">
        <v>28</v>
      </c>
    </row>
    <row r="31" spans="1:25" x14ac:dyDescent="0.3">
      <c r="Y31">
        <v>29</v>
      </c>
    </row>
    <row r="32" spans="1:25" x14ac:dyDescent="0.3">
      <c r="Y32">
        <v>30</v>
      </c>
    </row>
    <row r="33" spans="25:25" x14ac:dyDescent="0.3">
      <c r="Y33">
        <v>31</v>
      </c>
    </row>
    <row r="34" spans="25:25" x14ac:dyDescent="0.3">
      <c r="Y34">
        <v>32</v>
      </c>
    </row>
    <row r="35" spans="25:25" x14ac:dyDescent="0.3">
      <c r="Y35">
        <v>33</v>
      </c>
    </row>
    <row r="36" spans="25:25" x14ac:dyDescent="0.3">
      <c r="Y36">
        <v>34</v>
      </c>
    </row>
    <row r="37" spans="25:25" x14ac:dyDescent="0.3">
      <c r="Y37">
        <v>35</v>
      </c>
    </row>
    <row r="38" spans="25:25" x14ac:dyDescent="0.3">
      <c r="Y38">
        <v>36</v>
      </c>
    </row>
    <row r="39" spans="25:25" x14ac:dyDescent="0.3">
      <c r="Y39">
        <v>37</v>
      </c>
    </row>
    <row r="40" spans="25:25" x14ac:dyDescent="0.3">
      <c r="Y40">
        <v>38</v>
      </c>
    </row>
    <row r="41" spans="25:25" x14ac:dyDescent="0.3">
      <c r="Y41">
        <v>39</v>
      </c>
    </row>
    <row r="42" spans="25:25" x14ac:dyDescent="0.3">
      <c r="Y42">
        <v>40</v>
      </c>
    </row>
    <row r="43" spans="25:25" x14ac:dyDescent="0.3">
      <c r="Y43">
        <v>41</v>
      </c>
    </row>
    <row r="44" spans="25:25" x14ac:dyDescent="0.3">
      <c r="Y44">
        <v>42</v>
      </c>
    </row>
    <row r="45" spans="25:25" x14ac:dyDescent="0.3">
      <c r="Y45">
        <v>43</v>
      </c>
    </row>
    <row r="46" spans="25:25" x14ac:dyDescent="0.3">
      <c r="Y46">
        <v>44</v>
      </c>
    </row>
    <row r="47" spans="25:25" x14ac:dyDescent="0.3">
      <c r="Y47">
        <v>45</v>
      </c>
    </row>
    <row r="48" spans="25:25" x14ac:dyDescent="0.3">
      <c r="Y48">
        <v>46</v>
      </c>
    </row>
    <row r="49" spans="25:25" x14ac:dyDescent="0.3">
      <c r="Y49">
        <v>47</v>
      </c>
    </row>
    <row r="50" spans="25:25" x14ac:dyDescent="0.3">
      <c r="Y50">
        <v>48</v>
      </c>
    </row>
    <row r="51" spans="25:25" x14ac:dyDescent="0.3">
      <c r="Y51">
        <v>49</v>
      </c>
    </row>
    <row r="52" spans="25:25" x14ac:dyDescent="0.3">
      <c r="Y52">
        <v>50</v>
      </c>
    </row>
    <row r="53" spans="25:25" x14ac:dyDescent="0.3">
      <c r="Y53">
        <v>51</v>
      </c>
    </row>
    <row r="54" spans="25:25" x14ac:dyDescent="0.3">
      <c r="Y54">
        <v>52</v>
      </c>
    </row>
    <row r="55" spans="25:25" x14ac:dyDescent="0.3">
      <c r="Y55">
        <v>53</v>
      </c>
    </row>
    <row r="56" spans="25:25" x14ac:dyDescent="0.3">
      <c r="Y56">
        <v>54</v>
      </c>
    </row>
    <row r="57" spans="25:25" x14ac:dyDescent="0.3">
      <c r="Y57">
        <v>55</v>
      </c>
    </row>
    <row r="58" spans="25:25" x14ac:dyDescent="0.3">
      <c r="Y58">
        <v>56</v>
      </c>
    </row>
    <row r="59" spans="25:25" x14ac:dyDescent="0.3">
      <c r="Y59">
        <v>57</v>
      </c>
    </row>
    <row r="60" spans="25:25" x14ac:dyDescent="0.3">
      <c r="Y60">
        <v>58</v>
      </c>
    </row>
    <row r="61" spans="25:25" x14ac:dyDescent="0.3">
      <c r="Y61">
        <v>59</v>
      </c>
    </row>
    <row r="62" spans="25:25" x14ac:dyDescent="0.3">
      <c r="Y62">
        <v>60</v>
      </c>
    </row>
    <row r="63" spans="25:25" x14ac:dyDescent="0.3">
      <c r="Y63">
        <v>61</v>
      </c>
    </row>
    <row r="64" spans="25:25" x14ac:dyDescent="0.3">
      <c r="Y64">
        <v>62</v>
      </c>
    </row>
    <row r="65" spans="25:25" x14ac:dyDescent="0.3">
      <c r="Y65">
        <v>63</v>
      </c>
    </row>
    <row r="66" spans="25:25" x14ac:dyDescent="0.3">
      <c r="Y66">
        <v>64</v>
      </c>
    </row>
    <row r="67" spans="25:25" x14ac:dyDescent="0.3">
      <c r="Y67">
        <v>65</v>
      </c>
    </row>
    <row r="68" spans="25:25" x14ac:dyDescent="0.3">
      <c r="Y68">
        <v>66</v>
      </c>
    </row>
    <row r="69" spans="25:25" x14ac:dyDescent="0.3">
      <c r="Y69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18BD-5B66-4AF1-9701-ECDF93F5B5A2}">
  <dimension ref="A1:U69"/>
  <sheetViews>
    <sheetView workbookViewId="0">
      <selection activeCell="M2" sqref="M2"/>
    </sheetView>
  </sheetViews>
  <sheetFormatPr defaultRowHeight="14.4" x14ac:dyDescent="0.3"/>
  <sheetData>
    <row r="1" spans="1:21" x14ac:dyDescent="0.3">
      <c r="A1" s="12" t="s">
        <v>0</v>
      </c>
    </row>
    <row r="2" spans="1:21" x14ac:dyDescent="0.3">
      <c r="A2" t="s">
        <v>10</v>
      </c>
      <c r="M2" t="s">
        <v>12</v>
      </c>
      <c r="S2" t="s">
        <v>11</v>
      </c>
    </row>
    <row r="3" spans="1:21" x14ac:dyDescent="0.3">
      <c r="A3">
        <v>1</v>
      </c>
      <c r="B3">
        <v>21</v>
      </c>
      <c r="C3">
        <v>41</v>
      </c>
      <c r="D3">
        <v>61</v>
      </c>
      <c r="E3">
        <v>81</v>
      </c>
      <c r="F3">
        <v>101</v>
      </c>
      <c r="G3">
        <v>121</v>
      </c>
      <c r="H3">
        <v>141</v>
      </c>
      <c r="I3">
        <v>161</v>
      </c>
      <c r="J3">
        <v>181</v>
      </c>
      <c r="M3" s="4" t="s">
        <v>14</v>
      </c>
      <c r="N3" t="s">
        <v>13</v>
      </c>
      <c r="R3">
        <v>1</v>
      </c>
      <c r="S3">
        <v>2</v>
      </c>
      <c r="T3">
        <f ca="1">RANDBETWEEN(1,3)</f>
        <v>1</v>
      </c>
      <c r="U3" t="s">
        <v>15</v>
      </c>
    </row>
    <row r="4" spans="1:21" x14ac:dyDescent="0.3">
      <c r="A4">
        <v>2</v>
      </c>
      <c r="B4">
        <v>22</v>
      </c>
      <c r="C4">
        <v>42</v>
      </c>
      <c r="D4">
        <v>62</v>
      </c>
      <c r="E4">
        <v>82</v>
      </c>
      <c r="F4">
        <v>102</v>
      </c>
      <c r="G4">
        <v>122</v>
      </c>
      <c r="H4">
        <v>142</v>
      </c>
      <c r="I4">
        <v>162</v>
      </c>
      <c r="J4">
        <v>182</v>
      </c>
      <c r="M4" s="4" t="s">
        <v>14</v>
      </c>
      <c r="N4">
        <f>200/67</f>
        <v>2.9850746268656718</v>
      </c>
      <c r="R4">
        <v>2</v>
      </c>
      <c r="S4">
        <f>S3+3</f>
        <v>5</v>
      </c>
    </row>
    <row r="5" spans="1:21" x14ac:dyDescent="0.3">
      <c r="A5">
        <v>3</v>
      </c>
      <c r="B5">
        <v>23</v>
      </c>
      <c r="C5">
        <v>43</v>
      </c>
      <c r="D5">
        <v>63</v>
      </c>
      <c r="E5">
        <v>83</v>
      </c>
      <c r="F5">
        <v>103</v>
      </c>
      <c r="G5">
        <v>123</v>
      </c>
      <c r="H5">
        <v>143</v>
      </c>
      <c r="I5">
        <v>163</v>
      </c>
      <c r="J5">
        <v>183</v>
      </c>
      <c r="M5" s="4" t="s">
        <v>14</v>
      </c>
      <c r="N5">
        <v>3</v>
      </c>
      <c r="R5">
        <v>3</v>
      </c>
      <c r="S5">
        <f t="shared" ref="S5:S68" si="0">S4+3</f>
        <v>8</v>
      </c>
    </row>
    <row r="6" spans="1:21" x14ac:dyDescent="0.3">
      <c r="A6">
        <v>4</v>
      </c>
      <c r="B6">
        <v>24</v>
      </c>
      <c r="C6">
        <v>44</v>
      </c>
      <c r="D6">
        <v>64</v>
      </c>
      <c r="E6">
        <v>84</v>
      </c>
      <c r="F6">
        <v>104</v>
      </c>
      <c r="G6">
        <v>124</v>
      </c>
      <c r="H6">
        <v>144</v>
      </c>
      <c r="I6">
        <v>164</v>
      </c>
      <c r="J6">
        <v>184</v>
      </c>
      <c r="R6">
        <v>4</v>
      </c>
      <c r="S6">
        <f t="shared" si="0"/>
        <v>11</v>
      </c>
    </row>
    <row r="7" spans="1:21" x14ac:dyDescent="0.3">
      <c r="A7">
        <v>5</v>
      </c>
      <c r="B7">
        <v>25</v>
      </c>
      <c r="C7">
        <v>45</v>
      </c>
      <c r="D7">
        <v>65</v>
      </c>
      <c r="E7">
        <v>85</v>
      </c>
      <c r="F7">
        <v>105</v>
      </c>
      <c r="G7">
        <v>125</v>
      </c>
      <c r="H7">
        <v>145</v>
      </c>
      <c r="I7">
        <v>165</v>
      </c>
      <c r="J7">
        <v>185</v>
      </c>
      <c r="R7">
        <v>5</v>
      </c>
      <c r="S7">
        <f t="shared" si="0"/>
        <v>14</v>
      </c>
    </row>
    <row r="8" spans="1:21" x14ac:dyDescent="0.3">
      <c r="A8">
        <v>6</v>
      </c>
      <c r="B8">
        <v>26</v>
      </c>
      <c r="C8">
        <v>46</v>
      </c>
      <c r="D8">
        <v>66</v>
      </c>
      <c r="E8">
        <v>86</v>
      </c>
      <c r="F8">
        <v>106</v>
      </c>
      <c r="G8">
        <v>126</v>
      </c>
      <c r="H8">
        <v>146</v>
      </c>
      <c r="I8">
        <v>166</v>
      </c>
      <c r="J8">
        <v>186</v>
      </c>
      <c r="R8">
        <v>6</v>
      </c>
      <c r="S8">
        <f t="shared" si="0"/>
        <v>17</v>
      </c>
    </row>
    <row r="9" spans="1:21" x14ac:dyDescent="0.3">
      <c r="A9">
        <v>7</v>
      </c>
      <c r="B9">
        <v>27</v>
      </c>
      <c r="C9">
        <v>47</v>
      </c>
      <c r="D9">
        <v>67</v>
      </c>
      <c r="E9">
        <v>87</v>
      </c>
      <c r="F9">
        <v>107</v>
      </c>
      <c r="G9">
        <v>127</v>
      </c>
      <c r="H9">
        <v>147</v>
      </c>
      <c r="I9">
        <v>167</v>
      </c>
      <c r="J9">
        <v>187</v>
      </c>
      <c r="R9">
        <v>7</v>
      </c>
      <c r="S9">
        <f t="shared" si="0"/>
        <v>20</v>
      </c>
    </row>
    <row r="10" spans="1:21" x14ac:dyDescent="0.3">
      <c r="A10">
        <v>8</v>
      </c>
      <c r="B10">
        <v>28</v>
      </c>
      <c r="C10">
        <v>48</v>
      </c>
      <c r="D10">
        <v>68</v>
      </c>
      <c r="E10">
        <v>88</v>
      </c>
      <c r="F10">
        <v>108</v>
      </c>
      <c r="G10">
        <v>128</v>
      </c>
      <c r="H10">
        <v>148</v>
      </c>
      <c r="I10">
        <v>168</v>
      </c>
      <c r="J10">
        <v>188</v>
      </c>
      <c r="R10">
        <v>8</v>
      </c>
      <c r="S10">
        <f t="shared" si="0"/>
        <v>23</v>
      </c>
    </row>
    <row r="11" spans="1:21" x14ac:dyDescent="0.3">
      <c r="A11">
        <v>9</v>
      </c>
      <c r="B11">
        <v>29</v>
      </c>
      <c r="C11">
        <v>49</v>
      </c>
      <c r="D11">
        <v>69</v>
      </c>
      <c r="E11">
        <v>89</v>
      </c>
      <c r="F11">
        <v>109</v>
      </c>
      <c r="G11">
        <v>129</v>
      </c>
      <c r="H11">
        <v>149</v>
      </c>
      <c r="I11">
        <v>169</v>
      </c>
      <c r="J11">
        <v>189</v>
      </c>
      <c r="R11">
        <v>9</v>
      </c>
      <c r="S11">
        <f t="shared" si="0"/>
        <v>26</v>
      </c>
    </row>
    <row r="12" spans="1:21" x14ac:dyDescent="0.3">
      <c r="A12">
        <v>10</v>
      </c>
      <c r="B12">
        <v>30</v>
      </c>
      <c r="C12">
        <v>50</v>
      </c>
      <c r="D12">
        <v>70</v>
      </c>
      <c r="E12">
        <v>90</v>
      </c>
      <c r="F12">
        <v>110</v>
      </c>
      <c r="G12">
        <v>130</v>
      </c>
      <c r="H12">
        <v>150</v>
      </c>
      <c r="I12">
        <v>170</v>
      </c>
      <c r="J12">
        <v>190</v>
      </c>
      <c r="R12">
        <v>10</v>
      </c>
      <c r="S12">
        <f t="shared" si="0"/>
        <v>29</v>
      </c>
    </row>
    <row r="13" spans="1:21" x14ac:dyDescent="0.3">
      <c r="A13">
        <v>11</v>
      </c>
      <c r="B13">
        <v>31</v>
      </c>
      <c r="C13">
        <v>51</v>
      </c>
      <c r="D13">
        <v>71</v>
      </c>
      <c r="E13">
        <v>91</v>
      </c>
      <c r="F13">
        <v>111</v>
      </c>
      <c r="G13">
        <v>131</v>
      </c>
      <c r="H13">
        <v>151</v>
      </c>
      <c r="I13">
        <v>171</v>
      </c>
      <c r="J13">
        <v>191</v>
      </c>
      <c r="R13">
        <v>11</v>
      </c>
      <c r="S13">
        <f t="shared" si="0"/>
        <v>32</v>
      </c>
    </row>
    <row r="14" spans="1:21" x14ac:dyDescent="0.3">
      <c r="A14">
        <v>12</v>
      </c>
      <c r="B14">
        <v>32</v>
      </c>
      <c r="C14">
        <v>52</v>
      </c>
      <c r="D14">
        <v>72</v>
      </c>
      <c r="E14">
        <v>92</v>
      </c>
      <c r="F14">
        <v>112</v>
      </c>
      <c r="G14">
        <v>132</v>
      </c>
      <c r="H14">
        <v>152</v>
      </c>
      <c r="I14">
        <v>172</v>
      </c>
      <c r="J14">
        <v>192</v>
      </c>
      <c r="R14">
        <v>12</v>
      </c>
      <c r="S14">
        <f t="shared" si="0"/>
        <v>35</v>
      </c>
    </row>
    <row r="15" spans="1:21" x14ac:dyDescent="0.3">
      <c r="A15">
        <v>13</v>
      </c>
      <c r="B15">
        <v>33</v>
      </c>
      <c r="C15">
        <v>53</v>
      </c>
      <c r="D15">
        <v>73</v>
      </c>
      <c r="E15">
        <v>93</v>
      </c>
      <c r="F15">
        <v>113</v>
      </c>
      <c r="G15">
        <v>133</v>
      </c>
      <c r="H15">
        <v>153</v>
      </c>
      <c r="I15">
        <v>173</v>
      </c>
      <c r="J15">
        <v>193</v>
      </c>
      <c r="R15">
        <v>13</v>
      </c>
      <c r="S15">
        <f t="shared" si="0"/>
        <v>38</v>
      </c>
    </row>
    <row r="16" spans="1:21" x14ac:dyDescent="0.3">
      <c r="A16">
        <v>14</v>
      </c>
      <c r="B16">
        <v>34</v>
      </c>
      <c r="C16">
        <v>54</v>
      </c>
      <c r="D16">
        <v>74</v>
      </c>
      <c r="E16">
        <v>94</v>
      </c>
      <c r="F16">
        <v>114</v>
      </c>
      <c r="G16">
        <v>134</v>
      </c>
      <c r="H16">
        <v>154</v>
      </c>
      <c r="I16">
        <v>174</v>
      </c>
      <c r="J16">
        <v>194</v>
      </c>
      <c r="R16">
        <v>14</v>
      </c>
      <c r="S16">
        <f t="shared" si="0"/>
        <v>41</v>
      </c>
    </row>
    <row r="17" spans="1:19" x14ac:dyDescent="0.3">
      <c r="A17">
        <v>15</v>
      </c>
      <c r="B17">
        <v>35</v>
      </c>
      <c r="C17">
        <v>55</v>
      </c>
      <c r="D17">
        <v>75</v>
      </c>
      <c r="E17">
        <v>95</v>
      </c>
      <c r="F17">
        <v>115</v>
      </c>
      <c r="G17">
        <v>135</v>
      </c>
      <c r="H17">
        <v>155</v>
      </c>
      <c r="I17">
        <v>175</v>
      </c>
      <c r="J17">
        <v>195</v>
      </c>
      <c r="R17">
        <v>15</v>
      </c>
      <c r="S17">
        <f t="shared" si="0"/>
        <v>44</v>
      </c>
    </row>
    <row r="18" spans="1:19" x14ac:dyDescent="0.3">
      <c r="A18">
        <v>16</v>
      </c>
      <c r="B18">
        <v>36</v>
      </c>
      <c r="C18">
        <v>56</v>
      </c>
      <c r="D18">
        <v>76</v>
      </c>
      <c r="E18">
        <v>96</v>
      </c>
      <c r="F18">
        <v>116</v>
      </c>
      <c r="G18">
        <v>136</v>
      </c>
      <c r="H18">
        <v>156</v>
      </c>
      <c r="I18">
        <v>176</v>
      </c>
      <c r="J18">
        <v>196</v>
      </c>
      <c r="R18">
        <v>16</v>
      </c>
      <c r="S18">
        <f t="shared" si="0"/>
        <v>47</v>
      </c>
    </row>
    <row r="19" spans="1:19" x14ac:dyDescent="0.3">
      <c r="A19">
        <v>17</v>
      </c>
      <c r="B19">
        <v>37</v>
      </c>
      <c r="C19">
        <v>57</v>
      </c>
      <c r="D19">
        <v>77</v>
      </c>
      <c r="E19">
        <v>97</v>
      </c>
      <c r="F19">
        <v>117</v>
      </c>
      <c r="G19">
        <v>137</v>
      </c>
      <c r="H19">
        <v>157</v>
      </c>
      <c r="I19">
        <v>177</v>
      </c>
      <c r="J19">
        <v>197</v>
      </c>
      <c r="R19">
        <v>17</v>
      </c>
      <c r="S19">
        <f t="shared" si="0"/>
        <v>50</v>
      </c>
    </row>
    <row r="20" spans="1:19" x14ac:dyDescent="0.3">
      <c r="A20">
        <v>18</v>
      </c>
      <c r="B20">
        <v>38</v>
      </c>
      <c r="C20">
        <v>58</v>
      </c>
      <c r="D20">
        <v>78</v>
      </c>
      <c r="E20">
        <v>98</v>
      </c>
      <c r="F20">
        <v>118</v>
      </c>
      <c r="G20">
        <v>138</v>
      </c>
      <c r="H20">
        <v>158</v>
      </c>
      <c r="I20">
        <v>178</v>
      </c>
      <c r="J20">
        <v>198</v>
      </c>
      <c r="R20">
        <v>18</v>
      </c>
      <c r="S20">
        <f t="shared" si="0"/>
        <v>53</v>
      </c>
    </row>
    <row r="21" spans="1:19" x14ac:dyDescent="0.3">
      <c r="A21">
        <v>19</v>
      </c>
      <c r="B21">
        <v>39</v>
      </c>
      <c r="C21">
        <v>59</v>
      </c>
      <c r="D21">
        <v>79</v>
      </c>
      <c r="E21">
        <v>99</v>
      </c>
      <c r="F21">
        <v>119</v>
      </c>
      <c r="G21">
        <v>139</v>
      </c>
      <c r="H21">
        <v>159</v>
      </c>
      <c r="I21">
        <v>179</v>
      </c>
      <c r="J21">
        <v>199</v>
      </c>
      <c r="R21">
        <v>19</v>
      </c>
      <c r="S21">
        <f t="shared" si="0"/>
        <v>56</v>
      </c>
    </row>
    <row r="22" spans="1:19" x14ac:dyDescent="0.3">
      <c r="A22">
        <v>20</v>
      </c>
      <c r="B22">
        <v>40</v>
      </c>
      <c r="C22">
        <v>60</v>
      </c>
      <c r="D22">
        <v>80</v>
      </c>
      <c r="E22">
        <v>100</v>
      </c>
      <c r="F22">
        <v>120</v>
      </c>
      <c r="G22">
        <v>140</v>
      </c>
      <c r="H22">
        <v>160</v>
      </c>
      <c r="I22">
        <v>180</v>
      </c>
      <c r="J22">
        <v>200</v>
      </c>
      <c r="R22">
        <v>20</v>
      </c>
      <c r="S22">
        <f t="shared" si="0"/>
        <v>59</v>
      </c>
    </row>
    <row r="23" spans="1:19" x14ac:dyDescent="0.3">
      <c r="R23">
        <v>21</v>
      </c>
      <c r="S23">
        <f t="shared" si="0"/>
        <v>62</v>
      </c>
    </row>
    <row r="24" spans="1:19" x14ac:dyDescent="0.3">
      <c r="R24">
        <v>22</v>
      </c>
      <c r="S24">
        <f t="shared" si="0"/>
        <v>65</v>
      </c>
    </row>
    <row r="25" spans="1:19" x14ac:dyDescent="0.3">
      <c r="R25">
        <v>23</v>
      </c>
      <c r="S25">
        <f t="shared" si="0"/>
        <v>68</v>
      </c>
    </row>
    <row r="26" spans="1:19" x14ac:dyDescent="0.3">
      <c r="A26">
        <v>1</v>
      </c>
      <c r="B26">
        <v>21</v>
      </c>
      <c r="C26" s="5">
        <v>41</v>
      </c>
      <c r="D26">
        <v>61</v>
      </c>
      <c r="E26">
        <v>81</v>
      </c>
      <c r="F26" s="5">
        <v>101</v>
      </c>
      <c r="G26">
        <v>121</v>
      </c>
      <c r="H26">
        <v>141</v>
      </c>
      <c r="I26" s="5">
        <v>161</v>
      </c>
      <c r="J26">
        <v>181</v>
      </c>
      <c r="R26">
        <v>24</v>
      </c>
      <c r="S26">
        <f t="shared" si="0"/>
        <v>71</v>
      </c>
    </row>
    <row r="27" spans="1:19" x14ac:dyDescent="0.3">
      <c r="A27" s="5">
        <v>2</v>
      </c>
      <c r="B27">
        <v>22</v>
      </c>
      <c r="C27">
        <v>42</v>
      </c>
      <c r="D27" s="5">
        <v>62</v>
      </c>
      <c r="E27">
        <v>82</v>
      </c>
      <c r="F27">
        <v>102</v>
      </c>
      <c r="G27" s="5">
        <v>122</v>
      </c>
      <c r="H27">
        <v>142</v>
      </c>
      <c r="I27">
        <v>162</v>
      </c>
      <c r="J27" s="5">
        <v>182</v>
      </c>
      <c r="R27">
        <v>25</v>
      </c>
      <c r="S27">
        <f t="shared" si="0"/>
        <v>74</v>
      </c>
    </row>
    <row r="28" spans="1:19" x14ac:dyDescent="0.3">
      <c r="A28">
        <v>3</v>
      </c>
      <c r="B28" s="5">
        <v>23</v>
      </c>
      <c r="C28">
        <v>43</v>
      </c>
      <c r="D28">
        <v>63</v>
      </c>
      <c r="E28" s="5">
        <v>83</v>
      </c>
      <c r="F28">
        <v>103</v>
      </c>
      <c r="G28">
        <v>123</v>
      </c>
      <c r="H28" s="5">
        <v>143</v>
      </c>
      <c r="I28">
        <v>163</v>
      </c>
      <c r="J28">
        <v>183</v>
      </c>
      <c r="R28">
        <v>26</v>
      </c>
      <c r="S28">
        <f t="shared" si="0"/>
        <v>77</v>
      </c>
    </row>
    <row r="29" spans="1:19" x14ac:dyDescent="0.3">
      <c r="A29">
        <v>4</v>
      </c>
      <c r="B29">
        <v>24</v>
      </c>
      <c r="C29" s="5">
        <v>44</v>
      </c>
      <c r="D29">
        <v>64</v>
      </c>
      <c r="E29">
        <v>84</v>
      </c>
      <c r="F29" s="5">
        <v>104</v>
      </c>
      <c r="G29">
        <v>124</v>
      </c>
      <c r="H29">
        <v>144</v>
      </c>
      <c r="I29" s="5">
        <v>164</v>
      </c>
      <c r="J29">
        <v>184</v>
      </c>
      <c r="R29">
        <v>27</v>
      </c>
      <c r="S29">
        <f t="shared" si="0"/>
        <v>80</v>
      </c>
    </row>
    <row r="30" spans="1:19" x14ac:dyDescent="0.3">
      <c r="A30" s="5">
        <v>5</v>
      </c>
      <c r="B30">
        <v>25</v>
      </c>
      <c r="C30">
        <v>45</v>
      </c>
      <c r="D30" s="5">
        <v>65</v>
      </c>
      <c r="E30">
        <v>85</v>
      </c>
      <c r="F30">
        <v>105</v>
      </c>
      <c r="G30" s="5">
        <v>125</v>
      </c>
      <c r="H30">
        <v>145</v>
      </c>
      <c r="I30">
        <v>165</v>
      </c>
      <c r="J30" s="5">
        <v>185</v>
      </c>
      <c r="R30">
        <v>28</v>
      </c>
      <c r="S30">
        <f t="shared" si="0"/>
        <v>83</v>
      </c>
    </row>
    <row r="31" spans="1:19" x14ac:dyDescent="0.3">
      <c r="A31">
        <v>6</v>
      </c>
      <c r="B31" s="5">
        <v>26</v>
      </c>
      <c r="C31">
        <v>46</v>
      </c>
      <c r="D31">
        <v>66</v>
      </c>
      <c r="E31" s="5">
        <v>86</v>
      </c>
      <c r="F31">
        <v>106</v>
      </c>
      <c r="G31">
        <v>126</v>
      </c>
      <c r="H31" s="5">
        <v>146</v>
      </c>
      <c r="I31">
        <v>166</v>
      </c>
      <c r="J31">
        <v>186</v>
      </c>
      <c r="R31">
        <v>29</v>
      </c>
      <c r="S31">
        <f t="shared" si="0"/>
        <v>86</v>
      </c>
    </row>
    <row r="32" spans="1:19" x14ac:dyDescent="0.3">
      <c r="A32">
        <v>7</v>
      </c>
      <c r="B32">
        <v>27</v>
      </c>
      <c r="C32" s="5">
        <v>47</v>
      </c>
      <c r="D32">
        <v>67</v>
      </c>
      <c r="E32">
        <v>87</v>
      </c>
      <c r="F32" s="5">
        <v>107</v>
      </c>
      <c r="G32">
        <v>127</v>
      </c>
      <c r="H32">
        <v>147</v>
      </c>
      <c r="I32" s="5">
        <v>167</v>
      </c>
      <c r="J32">
        <v>187</v>
      </c>
      <c r="R32">
        <v>30</v>
      </c>
      <c r="S32">
        <f t="shared" si="0"/>
        <v>89</v>
      </c>
    </row>
    <row r="33" spans="1:19" x14ac:dyDescent="0.3">
      <c r="A33" s="5">
        <v>8</v>
      </c>
      <c r="B33">
        <v>28</v>
      </c>
      <c r="C33">
        <v>48</v>
      </c>
      <c r="D33" s="5">
        <v>68</v>
      </c>
      <c r="E33">
        <v>88</v>
      </c>
      <c r="F33">
        <v>108</v>
      </c>
      <c r="G33" s="5">
        <v>128</v>
      </c>
      <c r="H33">
        <v>148</v>
      </c>
      <c r="I33">
        <v>168</v>
      </c>
      <c r="J33" s="5">
        <v>188</v>
      </c>
      <c r="R33">
        <v>31</v>
      </c>
      <c r="S33">
        <f t="shared" si="0"/>
        <v>92</v>
      </c>
    </row>
    <row r="34" spans="1:19" x14ac:dyDescent="0.3">
      <c r="A34">
        <v>9</v>
      </c>
      <c r="B34" s="5">
        <v>29</v>
      </c>
      <c r="C34">
        <v>49</v>
      </c>
      <c r="D34">
        <v>69</v>
      </c>
      <c r="E34" s="5">
        <v>89</v>
      </c>
      <c r="F34">
        <v>109</v>
      </c>
      <c r="G34">
        <v>129</v>
      </c>
      <c r="H34" s="5">
        <v>149</v>
      </c>
      <c r="I34">
        <v>169</v>
      </c>
      <c r="J34">
        <v>189</v>
      </c>
      <c r="R34">
        <v>32</v>
      </c>
      <c r="S34">
        <f t="shared" si="0"/>
        <v>95</v>
      </c>
    </row>
    <row r="35" spans="1:19" x14ac:dyDescent="0.3">
      <c r="A35">
        <v>10</v>
      </c>
      <c r="B35">
        <v>30</v>
      </c>
      <c r="C35" s="5">
        <v>50</v>
      </c>
      <c r="D35">
        <v>70</v>
      </c>
      <c r="E35">
        <v>90</v>
      </c>
      <c r="F35" s="5">
        <v>110</v>
      </c>
      <c r="G35">
        <v>130</v>
      </c>
      <c r="H35">
        <v>150</v>
      </c>
      <c r="I35" s="5">
        <v>170</v>
      </c>
      <c r="J35">
        <v>190</v>
      </c>
      <c r="R35">
        <v>33</v>
      </c>
      <c r="S35">
        <f t="shared" si="0"/>
        <v>98</v>
      </c>
    </row>
    <row r="36" spans="1:19" x14ac:dyDescent="0.3">
      <c r="A36" s="5">
        <v>11</v>
      </c>
      <c r="B36">
        <v>31</v>
      </c>
      <c r="C36">
        <v>51</v>
      </c>
      <c r="D36" s="5">
        <v>71</v>
      </c>
      <c r="E36">
        <v>91</v>
      </c>
      <c r="F36">
        <v>111</v>
      </c>
      <c r="G36" s="5">
        <v>131</v>
      </c>
      <c r="H36">
        <v>151</v>
      </c>
      <c r="I36">
        <v>171</v>
      </c>
      <c r="J36" s="5">
        <v>191</v>
      </c>
      <c r="R36">
        <v>34</v>
      </c>
      <c r="S36">
        <f t="shared" si="0"/>
        <v>101</v>
      </c>
    </row>
    <row r="37" spans="1:19" x14ac:dyDescent="0.3">
      <c r="A37">
        <v>12</v>
      </c>
      <c r="B37" s="5">
        <v>32</v>
      </c>
      <c r="C37">
        <v>52</v>
      </c>
      <c r="D37">
        <v>72</v>
      </c>
      <c r="E37" s="5">
        <v>92</v>
      </c>
      <c r="F37">
        <v>112</v>
      </c>
      <c r="G37">
        <v>132</v>
      </c>
      <c r="H37" s="5">
        <v>152</v>
      </c>
      <c r="I37">
        <v>172</v>
      </c>
      <c r="J37">
        <v>192</v>
      </c>
      <c r="R37">
        <v>35</v>
      </c>
      <c r="S37">
        <f t="shared" si="0"/>
        <v>104</v>
      </c>
    </row>
    <row r="38" spans="1:19" x14ac:dyDescent="0.3">
      <c r="A38">
        <v>13</v>
      </c>
      <c r="B38">
        <v>33</v>
      </c>
      <c r="C38" s="5">
        <v>53</v>
      </c>
      <c r="D38">
        <v>73</v>
      </c>
      <c r="E38">
        <v>93</v>
      </c>
      <c r="F38" s="5">
        <v>113</v>
      </c>
      <c r="G38">
        <v>133</v>
      </c>
      <c r="H38">
        <v>153</v>
      </c>
      <c r="I38" s="5">
        <v>173</v>
      </c>
      <c r="J38">
        <v>193</v>
      </c>
      <c r="R38">
        <v>36</v>
      </c>
      <c r="S38">
        <f t="shared" si="0"/>
        <v>107</v>
      </c>
    </row>
    <row r="39" spans="1:19" x14ac:dyDescent="0.3">
      <c r="A39" s="5">
        <v>14</v>
      </c>
      <c r="B39">
        <v>34</v>
      </c>
      <c r="C39">
        <v>54</v>
      </c>
      <c r="D39" s="5">
        <v>74</v>
      </c>
      <c r="E39">
        <v>94</v>
      </c>
      <c r="F39">
        <v>114</v>
      </c>
      <c r="G39" s="5">
        <v>134</v>
      </c>
      <c r="H39">
        <v>154</v>
      </c>
      <c r="I39">
        <v>174</v>
      </c>
      <c r="J39" s="5">
        <v>194</v>
      </c>
      <c r="R39">
        <v>37</v>
      </c>
      <c r="S39">
        <f t="shared" si="0"/>
        <v>110</v>
      </c>
    </row>
    <row r="40" spans="1:19" x14ac:dyDescent="0.3">
      <c r="A40">
        <v>15</v>
      </c>
      <c r="B40" s="5">
        <v>35</v>
      </c>
      <c r="C40">
        <v>55</v>
      </c>
      <c r="D40">
        <v>75</v>
      </c>
      <c r="E40" s="5">
        <v>95</v>
      </c>
      <c r="F40">
        <v>115</v>
      </c>
      <c r="G40">
        <v>135</v>
      </c>
      <c r="H40" s="5">
        <v>155</v>
      </c>
      <c r="I40">
        <v>175</v>
      </c>
      <c r="J40">
        <v>195</v>
      </c>
      <c r="R40">
        <v>38</v>
      </c>
      <c r="S40">
        <f t="shared" si="0"/>
        <v>113</v>
      </c>
    </row>
    <row r="41" spans="1:19" x14ac:dyDescent="0.3">
      <c r="A41">
        <v>16</v>
      </c>
      <c r="B41">
        <v>36</v>
      </c>
      <c r="C41" s="5">
        <v>56</v>
      </c>
      <c r="D41">
        <v>76</v>
      </c>
      <c r="E41">
        <v>96</v>
      </c>
      <c r="F41" s="5">
        <v>116</v>
      </c>
      <c r="G41">
        <v>136</v>
      </c>
      <c r="H41">
        <v>156</v>
      </c>
      <c r="I41" s="5">
        <v>176</v>
      </c>
      <c r="J41">
        <v>196</v>
      </c>
      <c r="R41">
        <v>39</v>
      </c>
      <c r="S41">
        <f t="shared" si="0"/>
        <v>116</v>
      </c>
    </row>
    <row r="42" spans="1:19" x14ac:dyDescent="0.3">
      <c r="A42" s="5">
        <v>17</v>
      </c>
      <c r="B42">
        <v>37</v>
      </c>
      <c r="C42">
        <v>57</v>
      </c>
      <c r="D42" s="5">
        <v>77</v>
      </c>
      <c r="E42">
        <v>97</v>
      </c>
      <c r="F42">
        <v>117</v>
      </c>
      <c r="G42" s="5">
        <v>137</v>
      </c>
      <c r="H42">
        <v>157</v>
      </c>
      <c r="I42">
        <v>177</v>
      </c>
      <c r="J42" s="5">
        <v>197</v>
      </c>
      <c r="R42">
        <v>40</v>
      </c>
      <c r="S42">
        <f t="shared" si="0"/>
        <v>119</v>
      </c>
    </row>
    <row r="43" spans="1:19" x14ac:dyDescent="0.3">
      <c r="A43">
        <v>18</v>
      </c>
      <c r="B43" s="5">
        <v>38</v>
      </c>
      <c r="C43">
        <v>58</v>
      </c>
      <c r="D43">
        <v>78</v>
      </c>
      <c r="E43" s="5">
        <v>98</v>
      </c>
      <c r="F43">
        <v>118</v>
      </c>
      <c r="G43">
        <v>138</v>
      </c>
      <c r="H43" s="5">
        <v>158</v>
      </c>
      <c r="I43">
        <v>178</v>
      </c>
      <c r="J43">
        <v>198</v>
      </c>
      <c r="R43">
        <v>41</v>
      </c>
      <c r="S43">
        <f t="shared" si="0"/>
        <v>122</v>
      </c>
    </row>
    <row r="44" spans="1:19" x14ac:dyDescent="0.3">
      <c r="A44">
        <v>19</v>
      </c>
      <c r="B44">
        <v>39</v>
      </c>
      <c r="C44" s="5">
        <v>59</v>
      </c>
      <c r="D44">
        <v>79</v>
      </c>
      <c r="E44">
        <v>99</v>
      </c>
      <c r="F44" s="5">
        <v>119</v>
      </c>
      <c r="G44">
        <v>139</v>
      </c>
      <c r="H44">
        <v>159</v>
      </c>
      <c r="I44" s="5">
        <v>179</v>
      </c>
      <c r="J44">
        <v>199</v>
      </c>
      <c r="R44">
        <v>42</v>
      </c>
      <c r="S44">
        <f t="shared" si="0"/>
        <v>125</v>
      </c>
    </row>
    <row r="45" spans="1:19" x14ac:dyDescent="0.3">
      <c r="A45" s="5">
        <v>20</v>
      </c>
      <c r="B45">
        <v>40</v>
      </c>
      <c r="C45">
        <v>60</v>
      </c>
      <c r="D45" s="5">
        <v>80</v>
      </c>
      <c r="E45">
        <v>100</v>
      </c>
      <c r="F45">
        <v>120</v>
      </c>
      <c r="G45" s="5">
        <v>140</v>
      </c>
      <c r="H45">
        <v>160</v>
      </c>
      <c r="I45">
        <v>180</v>
      </c>
      <c r="J45" s="5">
        <v>200</v>
      </c>
      <c r="R45">
        <v>43</v>
      </c>
      <c r="S45">
        <f t="shared" si="0"/>
        <v>128</v>
      </c>
    </row>
    <row r="46" spans="1:19" x14ac:dyDescent="0.3">
      <c r="R46">
        <v>44</v>
      </c>
      <c r="S46">
        <f t="shared" si="0"/>
        <v>131</v>
      </c>
    </row>
    <row r="47" spans="1:19" x14ac:dyDescent="0.3">
      <c r="R47">
        <v>45</v>
      </c>
      <c r="S47">
        <f t="shared" si="0"/>
        <v>134</v>
      </c>
    </row>
    <row r="48" spans="1:19" x14ac:dyDescent="0.3">
      <c r="R48">
        <v>46</v>
      </c>
      <c r="S48">
        <f t="shared" si="0"/>
        <v>137</v>
      </c>
    </row>
    <row r="49" spans="18:19" x14ac:dyDescent="0.3">
      <c r="R49">
        <v>47</v>
      </c>
      <c r="S49">
        <f t="shared" si="0"/>
        <v>140</v>
      </c>
    </row>
    <row r="50" spans="18:19" x14ac:dyDescent="0.3">
      <c r="R50">
        <v>48</v>
      </c>
      <c r="S50">
        <f t="shared" si="0"/>
        <v>143</v>
      </c>
    </row>
    <row r="51" spans="18:19" x14ac:dyDescent="0.3">
      <c r="R51">
        <v>49</v>
      </c>
      <c r="S51">
        <f t="shared" si="0"/>
        <v>146</v>
      </c>
    </row>
    <row r="52" spans="18:19" x14ac:dyDescent="0.3">
      <c r="R52">
        <v>50</v>
      </c>
      <c r="S52">
        <f t="shared" si="0"/>
        <v>149</v>
      </c>
    </row>
    <row r="53" spans="18:19" x14ac:dyDescent="0.3">
      <c r="R53">
        <v>51</v>
      </c>
      <c r="S53">
        <f t="shared" si="0"/>
        <v>152</v>
      </c>
    </row>
    <row r="54" spans="18:19" x14ac:dyDescent="0.3">
      <c r="R54">
        <v>52</v>
      </c>
      <c r="S54">
        <f t="shared" si="0"/>
        <v>155</v>
      </c>
    </row>
    <row r="55" spans="18:19" x14ac:dyDescent="0.3">
      <c r="R55">
        <v>53</v>
      </c>
      <c r="S55">
        <f t="shared" si="0"/>
        <v>158</v>
      </c>
    </row>
    <row r="56" spans="18:19" x14ac:dyDescent="0.3">
      <c r="R56">
        <v>54</v>
      </c>
      <c r="S56">
        <f t="shared" si="0"/>
        <v>161</v>
      </c>
    </row>
    <row r="57" spans="18:19" x14ac:dyDescent="0.3">
      <c r="R57">
        <v>55</v>
      </c>
      <c r="S57">
        <f t="shared" si="0"/>
        <v>164</v>
      </c>
    </row>
    <row r="58" spans="18:19" x14ac:dyDescent="0.3">
      <c r="R58">
        <v>56</v>
      </c>
      <c r="S58">
        <f t="shared" si="0"/>
        <v>167</v>
      </c>
    </row>
    <row r="59" spans="18:19" x14ac:dyDescent="0.3">
      <c r="R59">
        <v>57</v>
      </c>
      <c r="S59">
        <f t="shared" si="0"/>
        <v>170</v>
      </c>
    </row>
    <row r="60" spans="18:19" x14ac:dyDescent="0.3">
      <c r="R60">
        <v>58</v>
      </c>
      <c r="S60">
        <f t="shared" si="0"/>
        <v>173</v>
      </c>
    </row>
    <row r="61" spans="18:19" x14ac:dyDescent="0.3">
      <c r="R61">
        <v>59</v>
      </c>
      <c r="S61">
        <f t="shared" si="0"/>
        <v>176</v>
      </c>
    </row>
    <row r="62" spans="18:19" x14ac:dyDescent="0.3">
      <c r="R62">
        <v>60</v>
      </c>
      <c r="S62">
        <f t="shared" si="0"/>
        <v>179</v>
      </c>
    </row>
    <row r="63" spans="18:19" x14ac:dyDescent="0.3">
      <c r="R63">
        <v>61</v>
      </c>
      <c r="S63">
        <f t="shared" si="0"/>
        <v>182</v>
      </c>
    </row>
    <row r="64" spans="18:19" x14ac:dyDescent="0.3">
      <c r="R64">
        <v>62</v>
      </c>
      <c r="S64">
        <f t="shared" si="0"/>
        <v>185</v>
      </c>
    </row>
    <row r="65" spans="18:19" x14ac:dyDescent="0.3">
      <c r="R65">
        <v>63</v>
      </c>
      <c r="S65">
        <f t="shared" si="0"/>
        <v>188</v>
      </c>
    </row>
    <row r="66" spans="18:19" x14ac:dyDescent="0.3">
      <c r="R66">
        <v>64</v>
      </c>
      <c r="S66">
        <f t="shared" si="0"/>
        <v>191</v>
      </c>
    </row>
    <row r="67" spans="18:19" x14ac:dyDescent="0.3">
      <c r="R67">
        <v>65</v>
      </c>
      <c r="S67">
        <f t="shared" si="0"/>
        <v>194</v>
      </c>
    </row>
    <row r="68" spans="18:19" x14ac:dyDescent="0.3">
      <c r="R68">
        <v>66</v>
      </c>
      <c r="S68">
        <f t="shared" si="0"/>
        <v>197</v>
      </c>
    </row>
    <row r="69" spans="18:19" x14ac:dyDescent="0.3">
      <c r="R69">
        <v>67</v>
      </c>
      <c r="S69">
        <f t="shared" ref="S69" si="1">S68+3</f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D050C-B628-458C-A20E-1EBD46A46051}">
  <dimension ref="A1:P53"/>
  <sheetViews>
    <sheetView topLeftCell="A4" workbookViewId="0">
      <selection activeCell="J25" sqref="J25"/>
    </sheetView>
  </sheetViews>
  <sheetFormatPr defaultRowHeight="14.4" x14ac:dyDescent="0.3"/>
  <sheetData>
    <row r="1" spans="1:16" x14ac:dyDescent="0.3">
      <c r="A1" s="12" t="s">
        <v>17</v>
      </c>
    </row>
    <row r="2" spans="1:16" x14ac:dyDescent="0.3">
      <c r="A2" t="s">
        <v>10</v>
      </c>
    </row>
    <row r="3" spans="1:16" x14ac:dyDescent="0.3">
      <c r="A3" t="s">
        <v>18</v>
      </c>
      <c r="E3" t="s">
        <v>88</v>
      </c>
      <c r="J3" t="s">
        <v>19</v>
      </c>
    </row>
    <row r="4" spans="1:16" x14ac:dyDescent="0.3">
      <c r="A4" s="8">
        <v>1</v>
      </c>
      <c r="B4" s="8">
        <v>21</v>
      </c>
      <c r="C4" s="8">
        <v>41</v>
      </c>
      <c r="E4" s="6">
        <v>1</v>
      </c>
      <c r="F4" s="6">
        <v>21</v>
      </c>
      <c r="G4" s="6">
        <v>41</v>
      </c>
      <c r="H4" s="6">
        <v>61</v>
      </c>
      <c r="J4" s="7">
        <v>1</v>
      </c>
      <c r="K4" s="7">
        <v>21</v>
      </c>
      <c r="L4" s="7">
        <v>41</v>
      </c>
      <c r="M4" s="7">
        <v>61</v>
      </c>
      <c r="O4" s="4" t="s">
        <v>20</v>
      </c>
      <c r="P4" t="s">
        <v>21</v>
      </c>
    </row>
    <row r="5" spans="1:16" x14ac:dyDescent="0.3">
      <c r="A5" s="8">
        <v>2</v>
      </c>
      <c r="B5" s="8">
        <v>22</v>
      </c>
      <c r="C5" s="8">
        <v>42</v>
      </c>
      <c r="E5" s="6">
        <v>2</v>
      </c>
      <c r="F5" s="6">
        <v>22</v>
      </c>
      <c r="G5" s="6">
        <v>42</v>
      </c>
      <c r="H5" s="6">
        <v>62</v>
      </c>
      <c r="J5" s="7">
        <v>2</v>
      </c>
      <c r="K5" s="7">
        <v>22</v>
      </c>
      <c r="L5" s="7">
        <v>42</v>
      </c>
      <c r="M5" s="7">
        <v>62</v>
      </c>
      <c r="O5" s="4" t="s">
        <v>20</v>
      </c>
      <c r="P5">
        <f>(55/200)*67</f>
        <v>18.425000000000001</v>
      </c>
    </row>
    <row r="6" spans="1:16" x14ac:dyDescent="0.3">
      <c r="A6" s="8">
        <v>3</v>
      </c>
      <c r="B6" s="8">
        <v>23</v>
      </c>
      <c r="C6" s="8">
        <v>43</v>
      </c>
      <c r="E6" s="6">
        <v>3</v>
      </c>
      <c r="F6" s="6">
        <v>23</v>
      </c>
      <c r="G6" s="6">
        <v>43</v>
      </c>
      <c r="H6" s="6">
        <v>63</v>
      </c>
      <c r="J6" s="7">
        <v>3</v>
      </c>
      <c r="K6" s="7">
        <v>23</v>
      </c>
      <c r="L6" s="7">
        <v>43</v>
      </c>
      <c r="M6" s="7">
        <v>63</v>
      </c>
      <c r="O6" s="4" t="s">
        <v>20</v>
      </c>
      <c r="P6" s="7">
        <v>18</v>
      </c>
    </row>
    <row r="7" spans="1:16" x14ac:dyDescent="0.3">
      <c r="A7" s="8">
        <v>4</v>
      </c>
      <c r="B7" s="8">
        <v>24</v>
      </c>
      <c r="C7" s="8">
        <v>44</v>
      </c>
      <c r="E7" s="6">
        <v>4</v>
      </c>
      <c r="F7" s="6">
        <v>24</v>
      </c>
      <c r="G7" s="6">
        <v>44</v>
      </c>
      <c r="H7" s="6">
        <v>64</v>
      </c>
      <c r="J7" s="7">
        <v>4</v>
      </c>
      <c r="K7" s="7">
        <v>24</v>
      </c>
      <c r="L7" s="7">
        <v>44</v>
      </c>
      <c r="M7" s="7">
        <v>64</v>
      </c>
    </row>
    <row r="8" spans="1:16" x14ac:dyDescent="0.3">
      <c r="A8" s="8">
        <v>5</v>
      </c>
      <c r="B8" s="8">
        <v>25</v>
      </c>
      <c r="C8" s="8">
        <v>45</v>
      </c>
      <c r="E8" s="6">
        <v>5</v>
      </c>
      <c r="F8" s="6">
        <v>25</v>
      </c>
      <c r="G8" s="6">
        <v>45</v>
      </c>
      <c r="H8" s="6">
        <v>65</v>
      </c>
      <c r="J8" s="7">
        <v>5</v>
      </c>
      <c r="K8" s="7">
        <v>25</v>
      </c>
      <c r="L8" s="7">
        <v>45</v>
      </c>
      <c r="M8" s="7">
        <v>65</v>
      </c>
      <c r="O8" s="4" t="s">
        <v>25</v>
      </c>
      <c r="P8" t="s">
        <v>26</v>
      </c>
    </row>
    <row r="9" spans="1:16" x14ac:dyDescent="0.3">
      <c r="A9" s="8">
        <v>6</v>
      </c>
      <c r="B9" s="8">
        <v>26</v>
      </c>
      <c r="C9" s="8">
        <v>46</v>
      </c>
      <c r="E9" s="6">
        <v>6</v>
      </c>
      <c r="F9" s="6">
        <v>26</v>
      </c>
      <c r="G9" s="6">
        <v>46</v>
      </c>
      <c r="H9" s="6">
        <v>66</v>
      </c>
      <c r="J9" s="7">
        <v>6</v>
      </c>
      <c r="K9" s="7">
        <v>26</v>
      </c>
      <c r="L9" s="7">
        <v>46</v>
      </c>
      <c r="M9" s="7">
        <v>66</v>
      </c>
      <c r="O9" s="4" t="s">
        <v>25</v>
      </c>
      <c r="P9">
        <f>(70/200)*67</f>
        <v>23.45</v>
      </c>
    </row>
    <row r="10" spans="1:16" x14ac:dyDescent="0.3">
      <c r="A10" s="8">
        <v>7</v>
      </c>
      <c r="B10" s="8">
        <v>27</v>
      </c>
      <c r="C10" s="8">
        <v>47</v>
      </c>
      <c r="E10" s="6">
        <v>7</v>
      </c>
      <c r="F10" s="6">
        <v>27</v>
      </c>
      <c r="G10" s="6">
        <v>47</v>
      </c>
      <c r="H10" s="6">
        <v>67</v>
      </c>
      <c r="J10" s="7">
        <v>7</v>
      </c>
      <c r="K10" s="7">
        <v>27</v>
      </c>
      <c r="L10" s="7">
        <v>47</v>
      </c>
      <c r="M10" s="7">
        <v>67</v>
      </c>
      <c r="O10" s="4" t="s">
        <v>25</v>
      </c>
      <c r="P10" s="7">
        <v>24</v>
      </c>
    </row>
    <row r="11" spans="1:16" x14ac:dyDescent="0.3">
      <c r="A11" s="8">
        <v>8</v>
      </c>
      <c r="B11" s="8">
        <v>28</v>
      </c>
      <c r="C11" s="8">
        <v>48</v>
      </c>
      <c r="E11" s="6">
        <v>8</v>
      </c>
      <c r="F11" s="6">
        <v>28</v>
      </c>
      <c r="G11" s="6">
        <v>48</v>
      </c>
      <c r="H11" s="6">
        <v>68</v>
      </c>
      <c r="J11" s="7">
        <v>8</v>
      </c>
      <c r="K11" s="7">
        <v>28</v>
      </c>
      <c r="L11" s="7">
        <v>48</v>
      </c>
      <c r="M11" s="7">
        <v>68</v>
      </c>
    </row>
    <row r="12" spans="1:16" x14ac:dyDescent="0.3">
      <c r="A12" s="8">
        <v>9</v>
      </c>
      <c r="B12" s="8">
        <v>29</v>
      </c>
      <c r="C12" s="8">
        <v>49</v>
      </c>
      <c r="E12" s="6">
        <v>9</v>
      </c>
      <c r="F12" s="6">
        <v>29</v>
      </c>
      <c r="G12" s="6">
        <v>49</v>
      </c>
      <c r="H12" s="6">
        <v>69</v>
      </c>
      <c r="J12" s="7">
        <v>9</v>
      </c>
      <c r="K12" s="7">
        <v>29</v>
      </c>
      <c r="L12" s="7">
        <v>49</v>
      </c>
      <c r="M12" s="7">
        <v>69</v>
      </c>
      <c r="O12" s="4" t="s">
        <v>28</v>
      </c>
      <c r="P12" t="s">
        <v>27</v>
      </c>
    </row>
    <row r="13" spans="1:16" x14ac:dyDescent="0.3">
      <c r="A13" s="8">
        <v>10</v>
      </c>
      <c r="B13" s="8">
        <v>30</v>
      </c>
      <c r="C13" s="8">
        <v>50</v>
      </c>
      <c r="E13" s="6">
        <v>10</v>
      </c>
      <c r="F13" s="6">
        <v>30</v>
      </c>
      <c r="G13" s="6">
        <v>50</v>
      </c>
      <c r="H13" s="6">
        <v>70</v>
      </c>
      <c r="J13" s="7">
        <v>10</v>
      </c>
      <c r="K13" s="7">
        <v>30</v>
      </c>
      <c r="L13" s="7">
        <v>50</v>
      </c>
      <c r="M13" s="7">
        <v>70</v>
      </c>
      <c r="O13" s="4" t="s">
        <v>28</v>
      </c>
      <c r="P13">
        <f>(75/200)*67</f>
        <v>25.125</v>
      </c>
    </row>
    <row r="14" spans="1:16" x14ac:dyDescent="0.3">
      <c r="A14" s="8">
        <v>11</v>
      </c>
      <c r="B14" s="8">
        <v>31</v>
      </c>
      <c r="C14" s="8">
        <v>51</v>
      </c>
      <c r="E14" s="6">
        <v>11</v>
      </c>
      <c r="F14" s="6">
        <v>31</v>
      </c>
      <c r="G14" s="6">
        <v>51</v>
      </c>
      <c r="J14" s="7">
        <v>11</v>
      </c>
      <c r="K14" s="7">
        <v>31</v>
      </c>
      <c r="L14" s="7">
        <v>51</v>
      </c>
      <c r="M14" s="7">
        <v>71</v>
      </c>
      <c r="O14" s="4" t="s">
        <v>28</v>
      </c>
      <c r="P14" s="7">
        <v>25</v>
      </c>
    </row>
    <row r="15" spans="1:16" x14ac:dyDescent="0.3">
      <c r="A15" s="8">
        <v>12</v>
      </c>
      <c r="B15" s="8">
        <v>32</v>
      </c>
      <c r="C15" s="8">
        <v>52</v>
      </c>
      <c r="E15" s="6">
        <v>12</v>
      </c>
      <c r="F15" s="6">
        <v>32</v>
      </c>
      <c r="G15" s="6">
        <v>52</v>
      </c>
      <c r="J15" s="7">
        <v>12</v>
      </c>
      <c r="K15" s="7">
        <v>32</v>
      </c>
      <c r="L15" s="7">
        <v>52</v>
      </c>
      <c r="M15" s="7">
        <v>72</v>
      </c>
    </row>
    <row r="16" spans="1:16" x14ac:dyDescent="0.3">
      <c r="A16" s="8">
        <v>13</v>
      </c>
      <c r="B16" s="8">
        <v>33</v>
      </c>
      <c r="C16" s="8">
        <v>53</v>
      </c>
      <c r="E16" s="6">
        <v>13</v>
      </c>
      <c r="F16" s="6">
        <v>33</v>
      </c>
      <c r="G16" s="6">
        <v>53</v>
      </c>
      <c r="J16" s="7">
        <v>13</v>
      </c>
      <c r="K16" s="7">
        <v>33</v>
      </c>
      <c r="L16" s="7">
        <v>53</v>
      </c>
      <c r="M16" s="7">
        <v>73</v>
      </c>
    </row>
    <row r="17" spans="1:13" x14ac:dyDescent="0.3">
      <c r="A17" s="8">
        <v>14</v>
      </c>
      <c r="B17" s="8">
        <v>34</v>
      </c>
      <c r="C17" s="8">
        <v>54</v>
      </c>
      <c r="E17" s="6">
        <v>14</v>
      </c>
      <c r="F17" s="6">
        <v>34</v>
      </c>
      <c r="G17" s="6">
        <v>54</v>
      </c>
      <c r="J17" s="7">
        <v>14</v>
      </c>
      <c r="K17" s="7">
        <v>34</v>
      </c>
      <c r="L17" s="7">
        <v>54</v>
      </c>
      <c r="M17" s="7">
        <v>74</v>
      </c>
    </row>
    <row r="18" spans="1:13" x14ac:dyDescent="0.3">
      <c r="A18" s="8">
        <v>15</v>
      </c>
      <c r="B18" s="8">
        <v>35</v>
      </c>
      <c r="C18" s="8">
        <v>55</v>
      </c>
      <c r="E18" s="6">
        <v>15</v>
      </c>
      <c r="F18" s="6">
        <v>35</v>
      </c>
      <c r="G18" s="6">
        <v>55</v>
      </c>
      <c r="J18" s="7">
        <v>15</v>
      </c>
      <c r="K18" s="7">
        <v>35</v>
      </c>
      <c r="L18" s="7">
        <v>55</v>
      </c>
      <c r="M18" s="7">
        <v>75</v>
      </c>
    </row>
    <row r="19" spans="1:13" x14ac:dyDescent="0.3">
      <c r="A19" s="8">
        <v>16</v>
      </c>
      <c r="B19" s="8">
        <v>36</v>
      </c>
      <c r="E19" s="6">
        <v>16</v>
      </c>
      <c r="F19" s="6">
        <v>36</v>
      </c>
      <c r="G19" s="6">
        <v>56</v>
      </c>
      <c r="J19" s="7">
        <v>16</v>
      </c>
      <c r="K19" s="7">
        <v>36</v>
      </c>
      <c r="L19" s="7">
        <v>56</v>
      </c>
    </row>
    <row r="20" spans="1:13" x14ac:dyDescent="0.3">
      <c r="A20" s="8">
        <v>17</v>
      </c>
      <c r="B20" s="8">
        <v>37</v>
      </c>
      <c r="E20" s="6">
        <v>17</v>
      </c>
      <c r="F20" s="6">
        <v>37</v>
      </c>
      <c r="G20" s="6">
        <v>57</v>
      </c>
      <c r="J20" s="7">
        <v>17</v>
      </c>
      <c r="K20" s="7">
        <v>37</v>
      </c>
      <c r="L20" s="7">
        <v>57</v>
      </c>
    </row>
    <row r="21" spans="1:13" x14ac:dyDescent="0.3">
      <c r="A21" s="8">
        <v>18</v>
      </c>
      <c r="B21" s="8">
        <v>38</v>
      </c>
      <c r="E21" s="6">
        <v>18</v>
      </c>
      <c r="F21" s="6">
        <v>38</v>
      </c>
      <c r="G21" s="6">
        <v>58</v>
      </c>
      <c r="J21" s="7">
        <v>18</v>
      </c>
      <c r="K21" s="7">
        <v>38</v>
      </c>
      <c r="L21" s="7">
        <v>58</v>
      </c>
    </row>
    <row r="22" spans="1:13" x14ac:dyDescent="0.3">
      <c r="A22" s="8">
        <v>19</v>
      </c>
      <c r="B22" s="8">
        <v>39</v>
      </c>
      <c r="E22" s="6">
        <v>19</v>
      </c>
      <c r="F22" s="6">
        <v>39</v>
      </c>
      <c r="G22" s="6">
        <v>59</v>
      </c>
      <c r="J22" s="7">
        <v>19</v>
      </c>
      <c r="K22" s="7">
        <v>39</v>
      </c>
      <c r="L22" s="7">
        <v>59</v>
      </c>
    </row>
    <row r="23" spans="1:13" x14ac:dyDescent="0.3">
      <c r="A23" s="8">
        <v>20</v>
      </c>
      <c r="B23" s="8">
        <v>40</v>
      </c>
      <c r="E23" s="6">
        <v>20</v>
      </c>
      <c r="F23" s="6">
        <v>40</v>
      </c>
      <c r="G23" s="6">
        <v>60</v>
      </c>
      <c r="J23" s="7">
        <v>20</v>
      </c>
      <c r="K23" s="7">
        <v>40</v>
      </c>
      <c r="L23" s="7">
        <v>60</v>
      </c>
    </row>
    <row r="25" spans="1:13" x14ac:dyDescent="0.3">
      <c r="A25" t="s">
        <v>22</v>
      </c>
      <c r="E25" t="s">
        <v>23</v>
      </c>
      <c r="J25" t="s">
        <v>24</v>
      </c>
    </row>
    <row r="28" spans="1:13" x14ac:dyDescent="0.3">
      <c r="A28" s="4" t="s">
        <v>29</v>
      </c>
      <c r="B28" t="s">
        <v>30</v>
      </c>
      <c r="F28" t="s">
        <v>11</v>
      </c>
    </row>
    <row r="29" spans="1:13" x14ac:dyDescent="0.3">
      <c r="A29" s="4" t="s">
        <v>29</v>
      </c>
      <c r="B29">
        <f>55/18</f>
        <v>3.0555555555555554</v>
      </c>
      <c r="E29">
        <v>1</v>
      </c>
      <c r="F29">
        <v>61</v>
      </c>
      <c r="G29">
        <f ca="1">RANDBETWEEN(1,70)</f>
        <v>18</v>
      </c>
      <c r="H29" t="s">
        <v>33</v>
      </c>
    </row>
    <row r="30" spans="1:13" x14ac:dyDescent="0.3">
      <c r="A30" s="4" t="s">
        <v>29</v>
      </c>
      <c r="B30" s="4">
        <v>3</v>
      </c>
      <c r="E30">
        <v>2</v>
      </c>
      <c r="F30">
        <v>16</v>
      </c>
    </row>
    <row r="31" spans="1:13" x14ac:dyDescent="0.3">
      <c r="E31">
        <v>3</v>
      </c>
      <c r="F31">
        <v>43</v>
      </c>
    </row>
    <row r="32" spans="1:13" x14ac:dyDescent="0.3">
      <c r="A32" t="s">
        <v>31</v>
      </c>
      <c r="E32">
        <v>4</v>
      </c>
      <c r="F32">
        <v>54</v>
      </c>
    </row>
    <row r="33" spans="1:6" x14ac:dyDescent="0.3">
      <c r="A33">
        <f ca="1">RANDBETWEEN(1,3)</f>
        <v>1</v>
      </c>
      <c r="E33">
        <v>5</v>
      </c>
      <c r="F33">
        <v>38</v>
      </c>
    </row>
    <row r="34" spans="1:6" x14ac:dyDescent="0.3">
      <c r="E34">
        <v>6</v>
      </c>
    </row>
    <row r="35" spans="1:6" x14ac:dyDescent="0.3">
      <c r="B35" t="s">
        <v>32</v>
      </c>
      <c r="E35">
        <v>7</v>
      </c>
    </row>
    <row r="36" spans="1:6" x14ac:dyDescent="0.3">
      <c r="A36">
        <v>1</v>
      </c>
      <c r="B36">
        <v>2</v>
      </c>
      <c r="E36">
        <v>8</v>
      </c>
    </row>
    <row r="37" spans="1:6" x14ac:dyDescent="0.3">
      <c r="A37">
        <v>2</v>
      </c>
      <c r="B37">
        <f>B36+3</f>
        <v>5</v>
      </c>
      <c r="E37">
        <v>9</v>
      </c>
    </row>
    <row r="38" spans="1:6" x14ac:dyDescent="0.3">
      <c r="A38">
        <v>3</v>
      </c>
      <c r="B38">
        <f t="shared" ref="B38:B53" si="0">B37+3</f>
        <v>8</v>
      </c>
      <c r="E38">
        <v>10</v>
      </c>
    </row>
    <row r="39" spans="1:6" x14ac:dyDescent="0.3">
      <c r="A39">
        <v>4</v>
      </c>
      <c r="B39">
        <f t="shared" si="0"/>
        <v>11</v>
      </c>
      <c r="E39">
        <v>11</v>
      </c>
    </row>
    <row r="40" spans="1:6" x14ac:dyDescent="0.3">
      <c r="A40">
        <v>5</v>
      </c>
      <c r="B40">
        <f t="shared" si="0"/>
        <v>14</v>
      </c>
      <c r="E40">
        <v>12</v>
      </c>
    </row>
    <row r="41" spans="1:6" x14ac:dyDescent="0.3">
      <c r="A41">
        <v>6</v>
      </c>
      <c r="B41">
        <f t="shared" si="0"/>
        <v>17</v>
      </c>
      <c r="E41">
        <v>13</v>
      </c>
    </row>
    <row r="42" spans="1:6" x14ac:dyDescent="0.3">
      <c r="A42">
        <v>7</v>
      </c>
      <c r="B42">
        <f t="shared" si="0"/>
        <v>20</v>
      </c>
      <c r="E42">
        <v>14</v>
      </c>
    </row>
    <row r="43" spans="1:6" x14ac:dyDescent="0.3">
      <c r="A43">
        <v>8</v>
      </c>
      <c r="B43">
        <f t="shared" si="0"/>
        <v>23</v>
      </c>
      <c r="E43">
        <v>15</v>
      </c>
    </row>
    <row r="44" spans="1:6" x14ac:dyDescent="0.3">
      <c r="A44">
        <v>9</v>
      </c>
      <c r="B44">
        <f t="shared" si="0"/>
        <v>26</v>
      </c>
      <c r="E44">
        <v>16</v>
      </c>
    </row>
    <row r="45" spans="1:6" x14ac:dyDescent="0.3">
      <c r="A45">
        <v>10</v>
      </c>
      <c r="B45">
        <f t="shared" si="0"/>
        <v>29</v>
      </c>
      <c r="E45">
        <v>17</v>
      </c>
    </row>
    <row r="46" spans="1:6" x14ac:dyDescent="0.3">
      <c r="A46">
        <v>11</v>
      </c>
      <c r="B46">
        <f t="shared" si="0"/>
        <v>32</v>
      </c>
      <c r="E46">
        <v>18</v>
      </c>
    </row>
    <row r="47" spans="1:6" x14ac:dyDescent="0.3">
      <c r="A47">
        <v>12</v>
      </c>
      <c r="B47">
        <f t="shared" si="0"/>
        <v>35</v>
      </c>
      <c r="E47">
        <v>19</v>
      </c>
    </row>
    <row r="48" spans="1:6" x14ac:dyDescent="0.3">
      <c r="A48">
        <v>13</v>
      </c>
      <c r="B48">
        <f t="shared" si="0"/>
        <v>38</v>
      </c>
      <c r="E48">
        <v>20</v>
      </c>
    </row>
    <row r="49" spans="1:5" x14ac:dyDescent="0.3">
      <c r="A49">
        <v>14</v>
      </c>
      <c r="B49">
        <f t="shared" si="0"/>
        <v>41</v>
      </c>
      <c r="E49">
        <v>21</v>
      </c>
    </row>
    <row r="50" spans="1:5" x14ac:dyDescent="0.3">
      <c r="A50">
        <v>15</v>
      </c>
      <c r="B50">
        <f t="shared" si="0"/>
        <v>44</v>
      </c>
      <c r="E50">
        <v>22</v>
      </c>
    </row>
    <row r="51" spans="1:5" x14ac:dyDescent="0.3">
      <c r="A51">
        <v>16</v>
      </c>
      <c r="B51">
        <f t="shared" si="0"/>
        <v>47</v>
      </c>
      <c r="E51">
        <v>23</v>
      </c>
    </row>
    <row r="52" spans="1:5" x14ac:dyDescent="0.3">
      <c r="A52">
        <v>17</v>
      </c>
      <c r="B52">
        <f t="shared" si="0"/>
        <v>50</v>
      </c>
      <c r="E52">
        <v>24</v>
      </c>
    </row>
    <row r="53" spans="1:5" x14ac:dyDescent="0.3">
      <c r="A53">
        <v>18</v>
      </c>
      <c r="B53">
        <f t="shared" si="0"/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60E3-A2D3-4374-AF6C-AFDDAA1BC33E}">
  <dimension ref="A1:Y64"/>
  <sheetViews>
    <sheetView zoomScale="57" workbookViewId="0">
      <selection activeCell="H4" sqref="H4"/>
    </sheetView>
  </sheetViews>
  <sheetFormatPr defaultRowHeight="14.4" x14ac:dyDescent="0.3"/>
  <sheetData>
    <row r="1" spans="1:25" x14ac:dyDescent="0.3">
      <c r="A1" t="s">
        <v>34</v>
      </c>
      <c r="R1" t="s">
        <v>89</v>
      </c>
      <c r="X1" t="s">
        <v>90</v>
      </c>
    </row>
    <row r="2" spans="1:25" x14ac:dyDescent="0.3">
      <c r="A2" t="s">
        <v>10</v>
      </c>
      <c r="R2" t="s">
        <v>40</v>
      </c>
      <c r="X2" s="4" t="s">
        <v>20</v>
      </c>
      <c r="Y2" t="s">
        <v>91</v>
      </c>
    </row>
    <row r="3" spans="1:25" x14ac:dyDescent="0.3">
      <c r="A3" s="5" t="s">
        <v>35</v>
      </c>
      <c r="E3" t="s">
        <v>36</v>
      </c>
      <c r="H3" s="5" t="s">
        <v>38</v>
      </c>
      <c r="L3" t="s">
        <v>37</v>
      </c>
      <c r="O3" t="s">
        <v>39</v>
      </c>
      <c r="R3" s="4" t="s">
        <v>41</v>
      </c>
      <c r="S3" t="s">
        <v>42</v>
      </c>
      <c r="X3" s="4" t="s">
        <v>20</v>
      </c>
      <c r="Y3">
        <f>(45/95)*67</f>
        <v>31.736842105263158</v>
      </c>
    </row>
    <row r="4" spans="1:25" x14ac:dyDescent="0.3">
      <c r="A4" s="8">
        <v>1</v>
      </c>
      <c r="B4" s="6">
        <v>21</v>
      </c>
      <c r="C4" s="7">
        <v>41</v>
      </c>
      <c r="E4" s="8">
        <v>1</v>
      </c>
      <c r="F4" s="7">
        <v>21</v>
      </c>
      <c r="H4" s="8">
        <v>1</v>
      </c>
      <c r="I4" s="6">
        <v>21</v>
      </c>
      <c r="J4" s="7">
        <v>41</v>
      </c>
      <c r="L4" s="8">
        <v>1</v>
      </c>
      <c r="M4" s="7">
        <v>21</v>
      </c>
      <c r="O4" s="8">
        <v>1</v>
      </c>
      <c r="P4" s="7">
        <v>21</v>
      </c>
      <c r="R4" s="4" t="s">
        <v>41</v>
      </c>
      <c r="S4">
        <f>200/5</f>
        <v>40</v>
      </c>
      <c r="X4" s="4" t="s">
        <v>20</v>
      </c>
      <c r="Y4">
        <v>32</v>
      </c>
    </row>
    <row r="5" spans="1:25" x14ac:dyDescent="0.3">
      <c r="A5" s="8">
        <v>2</v>
      </c>
      <c r="B5" s="6">
        <v>22</v>
      </c>
      <c r="C5" s="7">
        <v>42</v>
      </c>
      <c r="E5" s="8">
        <v>2</v>
      </c>
      <c r="F5" s="7">
        <v>22</v>
      </c>
      <c r="H5" s="8">
        <v>2</v>
      </c>
      <c r="I5" s="6">
        <v>22</v>
      </c>
      <c r="J5" s="7">
        <v>42</v>
      </c>
      <c r="L5" s="8">
        <v>2</v>
      </c>
      <c r="M5" s="7">
        <v>22</v>
      </c>
      <c r="O5" s="8">
        <v>2</v>
      </c>
      <c r="P5" s="7">
        <v>22</v>
      </c>
    </row>
    <row r="6" spans="1:25" x14ac:dyDescent="0.3">
      <c r="A6" s="8">
        <v>3</v>
      </c>
      <c r="B6" s="6">
        <v>23</v>
      </c>
      <c r="C6" s="7">
        <v>43</v>
      </c>
      <c r="E6" s="8">
        <v>3</v>
      </c>
      <c r="F6" s="7">
        <v>23</v>
      </c>
      <c r="H6" s="8">
        <v>3</v>
      </c>
      <c r="I6" s="6">
        <v>23</v>
      </c>
      <c r="J6" s="7">
        <v>43</v>
      </c>
      <c r="L6" s="8">
        <v>3</v>
      </c>
      <c r="M6" s="7">
        <v>23</v>
      </c>
      <c r="O6" s="8">
        <v>3</v>
      </c>
      <c r="P6" s="7">
        <v>23</v>
      </c>
    </row>
    <row r="7" spans="1:25" x14ac:dyDescent="0.3">
      <c r="A7" s="8">
        <v>4</v>
      </c>
      <c r="B7" s="6">
        <v>24</v>
      </c>
      <c r="C7" s="7">
        <v>44</v>
      </c>
      <c r="E7" s="8">
        <v>4</v>
      </c>
      <c r="F7" s="7">
        <v>24</v>
      </c>
      <c r="H7" s="8">
        <v>4</v>
      </c>
      <c r="I7" s="6">
        <v>24</v>
      </c>
      <c r="J7" s="7">
        <v>44</v>
      </c>
      <c r="L7" s="8">
        <v>4</v>
      </c>
      <c r="M7" s="7">
        <v>24</v>
      </c>
      <c r="O7" s="8">
        <v>4</v>
      </c>
      <c r="P7" s="7">
        <v>24</v>
      </c>
      <c r="R7" s="4" t="s">
        <v>43</v>
      </c>
      <c r="S7" t="s">
        <v>44</v>
      </c>
      <c r="X7" s="4" t="s">
        <v>28</v>
      </c>
      <c r="Y7" t="s">
        <v>92</v>
      </c>
    </row>
    <row r="8" spans="1:25" x14ac:dyDescent="0.3">
      <c r="A8" s="8">
        <v>5</v>
      </c>
      <c r="B8" s="6">
        <v>25</v>
      </c>
      <c r="C8" s="7">
        <v>45</v>
      </c>
      <c r="E8" s="8">
        <v>5</v>
      </c>
      <c r="F8" s="7">
        <v>25</v>
      </c>
      <c r="H8" s="8">
        <v>5</v>
      </c>
      <c r="I8" s="6">
        <v>25</v>
      </c>
      <c r="J8" s="7">
        <v>45</v>
      </c>
      <c r="L8" s="8">
        <v>5</v>
      </c>
      <c r="M8" s="7">
        <v>25</v>
      </c>
      <c r="O8" s="8">
        <v>5</v>
      </c>
      <c r="P8" s="7">
        <v>25</v>
      </c>
      <c r="R8" s="4" t="s">
        <v>43</v>
      </c>
      <c r="S8">
        <f>67/40</f>
        <v>1.675</v>
      </c>
      <c r="X8" s="4" t="s">
        <v>28</v>
      </c>
      <c r="Y8">
        <f>(50/95)*67</f>
        <v>35.263157894736842</v>
      </c>
    </row>
    <row r="9" spans="1:25" x14ac:dyDescent="0.3">
      <c r="A9" s="8">
        <v>6</v>
      </c>
      <c r="B9" s="6">
        <v>26</v>
      </c>
      <c r="E9" s="8">
        <v>6</v>
      </c>
      <c r="F9" s="7">
        <v>26</v>
      </c>
      <c r="H9" s="8">
        <v>6</v>
      </c>
      <c r="I9" s="6">
        <v>26</v>
      </c>
      <c r="J9" s="7">
        <v>46</v>
      </c>
      <c r="L9" s="8">
        <v>6</v>
      </c>
      <c r="M9" s="7">
        <v>26</v>
      </c>
      <c r="O9" s="8">
        <v>6</v>
      </c>
      <c r="P9" s="7">
        <v>26</v>
      </c>
      <c r="R9" s="4" t="s">
        <v>43</v>
      </c>
      <c r="S9">
        <v>2</v>
      </c>
      <c r="X9" s="4" t="s">
        <v>28</v>
      </c>
      <c r="Y9">
        <v>35</v>
      </c>
    </row>
    <row r="10" spans="1:25" x14ac:dyDescent="0.3">
      <c r="A10" s="8">
        <v>7</v>
      </c>
      <c r="B10" s="6">
        <v>27</v>
      </c>
      <c r="E10" s="8">
        <v>7</v>
      </c>
      <c r="F10" s="7">
        <v>27</v>
      </c>
      <c r="H10" s="8">
        <v>7</v>
      </c>
      <c r="I10" s="6">
        <v>27</v>
      </c>
      <c r="J10" s="7">
        <v>47</v>
      </c>
      <c r="L10" s="8">
        <v>7</v>
      </c>
      <c r="M10" s="7">
        <v>27</v>
      </c>
      <c r="O10" s="8">
        <v>7</v>
      </c>
      <c r="P10" s="7">
        <v>27</v>
      </c>
    </row>
    <row r="11" spans="1:25" x14ac:dyDescent="0.3">
      <c r="A11" s="8">
        <v>8</v>
      </c>
      <c r="B11" s="6">
        <v>28</v>
      </c>
      <c r="E11" s="8">
        <v>8</v>
      </c>
      <c r="F11" s="7">
        <v>28</v>
      </c>
      <c r="H11" s="8">
        <v>8</v>
      </c>
      <c r="I11" s="6">
        <v>28</v>
      </c>
      <c r="J11" s="7">
        <v>48</v>
      </c>
      <c r="L11" s="8">
        <v>8</v>
      </c>
      <c r="M11" s="7">
        <v>28</v>
      </c>
      <c r="O11" s="8">
        <v>8</v>
      </c>
      <c r="P11" s="7">
        <v>28</v>
      </c>
    </row>
    <row r="12" spans="1:25" x14ac:dyDescent="0.3">
      <c r="A12" s="8">
        <v>9</v>
      </c>
      <c r="B12" s="6">
        <v>29</v>
      </c>
      <c r="E12" s="8">
        <v>9</v>
      </c>
      <c r="F12" s="7">
        <v>29</v>
      </c>
      <c r="H12" s="8">
        <v>9</v>
      </c>
      <c r="I12" s="6">
        <v>29</v>
      </c>
      <c r="J12" s="7">
        <v>49</v>
      </c>
      <c r="L12" s="8">
        <v>9</v>
      </c>
      <c r="M12" s="7">
        <v>29</v>
      </c>
      <c r="O12" s="8">
        <v>9</v>
      </c>
      <c r="P12" s="7">
        <v>29</v>
      </c>
      <c r="S12" t="s">
        <v>45</v>
      </c>
    </row>
    <row r="13" spans="1:25" x14ac:dyDescent="0.3">
      <c r="A13" s="8">
        <v>10</v>
      </c>
      <c r="B13" s="6">
        <v>30</v>
      </c>
      <c r="E13" s="8">
        <v>10</v>
      </c>
      <c r="F13" s="7">
        <v>30</v>
      </c>
      <c r="H13" s="8">
        <v>10</v>
      </c>
      <c r="I13" s="6">
        <v>30</v>
      </c>
      <c r="J13" s="7">
        <v>50</v>
      </c>
      <c r="L13" s="8">
        <v>10</v>
      </c>
      <c r="M13" s="7">
        <v>30</v>
      </c>
      <c r="O13" s="8">
        <v>10</v>
      </c>
      <c r="P13" s="7">
        <v>30</v>
      </c>
      <c r="R13">
        <v>1</v>
      </c>
      <c r="S13">
        <v>3</v>
      </c>
      <c r="T13">
        <f ca="1">RANDBETWEEN(1,5)</f>
        <v>2</v>
      </c>
      <c r="U13" t="s">
        <v>46</v>
      </c>
    </row>
    <row r="14" spans="1:25" x14ac:dyDescent="0.3">
      <c r="A14" s="8">
        <v>11</v>
      </c>
      <c r="B14" s="6">
        <v>31</v>
      </c>
      <c r="E14" s="6">
        <v>11</v>
      </c>
      <c r="H14" s="6">
        <v>11</v>
      </c>
      <c r="I14" s="7">
        <v>31</v>
      </c>
      <c r="L14" s="6">
        <v>11</v>
      </c>
      <c r="M14" s="7">
        <v>31</v>
      </c>
      <c r="O14" s="6">
        <v>11</v>
      </c>
      <c r="P14" s="7">
        <v>31</v>
      </c>
      <c r="R14">
        <v>2</v>
      </c>
      <c r="S14">
        <v>1</v>
      </c>
    </row>
    <row r="15" spans="1:25" x14ac:dyDescent="0.3">
      <c r="A15" s="8">
        <v>12</v>
      </c>
      <c r="B15" s="6">
        <v>32</v>
      </c>
      <c r="E15" s="6">
        <v>12</v>
      </c>
      <c r="H15" s="6">
        <v>12</v>
      </c>
      <c r="I15" s="7">
        <v>32</v>
      </c>
      <c r="L15" s="6">
        <v>12</v>
      </c>
      <c r="M15" s="7">
        <v>32</v>
      </c>
      <c r="O15" s="6">
        <v>12</v>
      </c>
      <c r="P15" s="7">
        <v>32</v>
      </c>
    </row>
    <row r="16" spans="1:25" x14ac:dyDescent="0.3">
      <c r="A16" s="8">
        <v>13</v>
      </c>
      <c r="B16" s="6">
        <v>33</v>
      </c>
      <c r="E16" s="6">
        <v>13</v>
      </c>
      <c r="H16" s="6">
        <v>13</v>
      </c>
      <c r="I16" s="7">
        <v>33</v>
      </c>
      <c r="L16" s="6">
        <v>13</v>
      </c>
      <c r="M16" s="7">
        <v>33</v>
      </c>
      <c r="O16" s="6">
        <v>13</v>
      </c>
      <c r="P16" s="7">
        <v>33</v>
      </c>
    </row>
    <row r="17" spans="1:16" x14ac:dyDescent="0.3">
      <c r="A17" s="8">
        <v>14</v>
      </c>
      <c r="B17" s="6">
        <v>34</v>
      </c>
      <c r="E17" s="6">
        <v>14</v>
      </c>
      <c r="H17" s="6">
        <v>14</v>
      </c>
      <c r="I17" s="7">
        <v>34</v>
      </c>
      <c r="L17" s="6">
        <v>14</v>
      </c>
      <c r="M17" s="7">
        <v>34</v>
      </c>
      <c r="O17" s="6">
        <v>14</v>
      </c>
      <c r="P17" s="7">
        <v>34</v>
      </c>
    </row>
    <row r="18" spans="1:16" x14ac:dyDescent="0.3">
      <c r="A18" s="8">
        <v>15</v>
      </c>
      <c r="B18" s="6">
        <v>35</v>
      </c>
      <c r="E18" s="6">
        <v>15</v>
      </c>
      <c r="H18" s="6">
        <v>15</v>
      </c>
      <c r="I18" s="7">
        <v>35</v>
      </c>
      <c r="L18" s="6">
        <v>15</v>
      </c>
      <c r="M18" s="7">
        <v>35</v>
      </c>
      <c r="O18" s="6">
        <v>15</v>
      </c>
      <c r="P18" s="7">
        <v>35</v>
      </c>
    </row>
    <row r="19" spans="1:16" x14ac:dyDescent="0.3">
      <c r="A19" s="6">
        <v>16</v>
      </c>
      <c r="B19" s="7">
        <v>36</v>
      </c>
      <c r="E19" s="6">
        <v>16</v>
      </c>
      <c r="H19" s="6">
        <v>16</v>
      </c>
      <c r="I19" s="7">
        <v>36</v>
      </c>
      <c r="L19" s="6">
        <v>16</v>
      </c>
      <c r="O19" s="6">
        <v>16</v>
      </c>
      <c r="P19" s="7">
        <v>36</v>
      </c>
    </row>
    <row r="20" spans="1:16" x14ac:dyDescent="0.3">
      <c r="A20" s="6">
        <v>17</v>
      </c>
      <c r="B20" s="7">
        <v>37</v>
      </c>
      <c r="E20" s="6">
        <v>17</v>
      </c>
      <c r="H20" s="6">
        <v>17</v>
      </c>
      <c r="I20" s="7">
        <v>37</v>
      </c>
      <c r="L20" s="6">
        <v>17</v>
      </c>
      <c r="O20" s="6">
        <v>17</v>
      </c>
      <c r="P20" s="7">
        <v>37</v>
      </c>
    </row>
    <row r="21" spans="1:16" x14ac:dyDescent="0.3">
      <c r="A21" s="6">
        <v>18</v>
      </c>
      <c r="B21" s="7">
        <v>38</v>
      </c>
      <c r="E21" s="6">
        <v>18</v>
      </c>
      <c r="H21" s="6">
        <v>18</v>
      </c>
      <c r="I21" s="7">
        <v>38</v>
      </c>
      <c r="L21" s="6">
        <v>18</v>
      </c>
      <c r="O21" s="6">
        <v>18</v>
      </c>
      <c r="P21" s="7">
        <v>38</v>
      </c>
    </row>
    <row r="22" spans="1:16" x14ac:dyDescent="0.3">
      <c r="A22" s="6">
        <v>19</v>
      </c>
      <c r="B22" s="7">
        <v>39</v>
      </c>
      <c r="E22" s="6">
        <v>19</v>
      </c>
      <c r="H22" s="6">
        <v>19</v>
      </c>
      <c r="I22" s="7">
        <v>39</v>
      </c>
      <c r="L22" s="6">
        <v>19</v>
      </c>
      <c r="O22" s="6">
        <v>19</v>
      </c>
      <c r="P22" s="7">
        <v>39</v>
      </c>
    </row>
    <row r="23" spans="1:16" x14ac:dyDescent="0.3">
      <c r="A23" s="6">
        <v>20</v>
      </c>
      <c r="B23" s="7">
        <v>40</v>
      </c>
      <c r="E23" s="6">
        <v>20</v>
      </c>
      <c r="H23" s="6">
        <v>20</v>
      </c>
      <c r="I23" s="7">
        <v>40</v>
      </c>
      <c r="L23" s="6">
        <v>20</v>
      </c>
      <c r="O23" s="6">
        <v>20</v>
      </c>
      <c r="P23" s="7">
        <v>40</v>
      </c>
    </row>
    <row r="26" spans="1:16" x14ac:dyDescent="0.3">
      <c r="A26" s="4" t="s">
        <v>29</v>
      </c>
      <c r="B26" s="4" t="s">
        <v>30</v>
      </c>
    </row>
    <row r="27" spans="1:16" x14ac:dyDescent="0.3">
      <c r="A27" s="4" t="s">
        <v>29</v>
      </c>
      <c r="B27" s="4">
        <f>45/32</f>
        <v>1.40625</v>
      </c>
    </row>
    <row r="30" spans="1:16" x14ac:dyDescent="0.3">
      <c r="B30">
        <f ca="1">RANDBETWEEN(1,2)</f>
        <v>2</v>
      </c>
    </row>
    <row r="32" spans="1:16" x14ac:dyDescent="0.3">
      <c r="B32" t="s">
        <v>11</v>
      </c>
    </row>
    <row r="33" spans="1:2" x14ac:dyDescent="0.3">
      <c r="A33">
        <v>1</v>
      </c>
      <c r="B33">
        <v>2</v>
      </c>
    </row>
    <row r="34" spans="1:2" x14ac:dyDescent="0.3">
      <c r="A34">
        <v>2</v>
      </c>
      <c r="B34" s="13">
        <f>B33+1.4</f>
        <v>3.4</v>
      </c>
    </row>
    <row r="35" spans="1:2" x14ac:dyDescent="0.3">
      <c r="A35">
        <v>3</v>
      </c>
      <c r="B35" s="13">
        <f t="shared" ref="B35:B64" si="0">B34+1.4</f>
        <v>4.8</v>
      </c>
    </row>
    <row r="36" spans="1:2" x14ac:dyDescent="0.3">
      <c r="A36">
        <v>4</v>
      </c>
      <c r="B36" s="13">
        <f t="shared" si="0"/>
        <v>6.1999999999999993</v>
      </c>
    </row>
    <row r="37" spans="1:2" x14ac:dyDescent="0.3">
      <c r="A37">
        <v>5</v>
      </c>
      <c r="B37" s="13">
        <f t="shared" si="0"/>
        <v>7.6</v>
      </c>
    </row>
    <row r="38" spans="1:2" x14ac:dyDescent="0.3">
      <c r="A38">
        <v>6</v>
      </c>
      <c r="B38" s="13">
        <f t="shared" si="0"/>
        <v>9</v>
      </c>
    </row>
    <row r="39" spans="1:2" x14ac:dyDescent="0.3">
      <c r="A39">
        <v>7</v>
      </c>
      <c r="B39" s="13">
        <f t="shared" si="0"/>
        <v>10.4</v>
      </c>
    </row>
    <row r="40" spans="1:2" x14ac:dyDescent="0.3">
      <c r="A40">
        <v>8</v>
      </c>
      <c r="B40" s="13">
        <f t="shared" si="0"/>
        <v>11.8</v>
      </c>
    </row>
    <row r="41" spans="1:2" x14ac:dyDescent="0.3">
      <c r="A41">
        <v>9</v>
      </c>
      <c r="B41" s="13">
        <f t="shared" si="0"/>
        <v>13.200000000000001</v>
      </c>
    </row>
    <row r="42" spans="1:2" x14ac:dyDescent="0.3">
      <c r="A42">
        <v>10</v>
      </c>
      <c r="B42" s="13">
        <f t="shared" si="0"/>
        <v>14.600000000000001</v>
      </c>
    </row>
    <row r="43" spans="1:2" x14ac:dyDescent="0.3">
      <c r="A43">
        <v>11</v>
      </c>
      <c r="B43" s="13">
        <f t="shared" si="0"/>
        <v>16</v>
      </c>
    </row>
    <row r="44" spans="1:2" x14ac:dyDescent="0.3">
      <c r="A44">
        <v>12</v>
      </c>
      <c r="B44" s="13">
        <f t="shared" si="0"/>
        <v>17.399999999999999</v>
      </c>
    </row>
    <row r="45" spans="1:2" x14ac:dyDescent="0.3">
      <c r="A45">
        <v>13</v>
      </c>
      <c r="B45" s="13">
        <f t="shared" si="0"/>
        <v>18.799999999999997</v>
      </c>
    </row>
    <row r="46" spans="1:2" x14ac:dyDescent="0.3">
      <c r="A46">
        <v>14</v>
      </c>
      <c r="B46" s="13">
        <f t="shared" si="0"/>
        <v>20.199999999999996</v>
      </c>
    </row>
    <row r="47" spans="1:2" x14ac:dyDescent="0.3">
      <c r="A47">
        <v>15</v>
      </c>
      <c r="B47" s="13">
        <f t="shared" si="0"/>
        <v>21.599999999999994</v>
      </c>
    </row>
    <row r="48" spans="1:2" x14ac:dyDescent="0.3">
      <c r="A48">
        <v>16</v>
      </c>
      <c r="B48" s="13">
        <f t="shared" si="0"/>
        <v>22.999999999999993</v>
      </c>
    </row>
    <row r="49" spans="1:2" x14ac:dyDescent="0.3">
      <c r="A49">
        <v>17</v>
      </c>
      <c r="B49" s="13">
        <f t="shared" si="0"/>
        <v>24.399999999999991</v>
      </c>
    </row>
    <row r="50" spans="1:2" x14ac:dyDescent="0.3">
      <c r="A50">
        <v>18</v>
      </c>
      <c r="B50" s="13">
        <f t="shared" si="0"/>
        <v>25.79999999999999</v>
      </c>
    </row>
    <row r="51" spans="1:2" x14ac:dyDescent="0.3">
      <c r="A51">
        <v>19</v>
      </c>
      <c r="B51" s="13">
        <f t="shared" si="0"/>
        <v>27.199999999999989</v>
      </c>
    </row>
    <row r="52" spans="1:2" x14ac:dyDescent="0.3">
      <c r="A52">
        <v>20</v>
      </c>
      <c r="B52" s="13">
        <f t="shared" si="0"/>
        <v>28.599999999999987</v>
      </c>
    </row>
    <row r="53" spans="1:2" x14ac:dyDescent="0.3">
      <c r="A53">
        <v>21</v>
      </c>
      <c r="B53" s="13">
        <f t="shared" si="0"/>
        <v>29.999999999999986</v>
      </c>
    </row>
    <row r="54" spans="1:2" x14ac:dyDescent="0.3">
      <c r="A54">
        <v>22</v>
      </c>
      <c r="B54" s="13">
        <f t="shared" si="0"/>
        <v>31.399999999999984</v>
      </c>
    </row>
    <row r="55" spans="1:2" x14ac:dyDescent="0.3">
      <c r="A55">
        <v>23</v>
      </c>
      <c r="B55" s="13">
        <f t="shared" si="0"/>
        <v>32.799999999999983</v>
      </c>
    </row>
    <row r="56" spans="1:2" x14ac:dyDescent="0.3">
      <c r="A56">
        <v>24</v>
      </c>
      <c r="B56" s="13">
        <f t="shared" si="0"/>
        <v>34.199999999999982</v>
      </c>
    </row>
    <row r="57" spans="1:2" x14ac:dyDescent="0.3">
      <c r="A57">
        <v>25</v>
      </c>
      <c r="B57" s="13">
        <f t="shared" si="0"/>
        <v>35.59999999999998</v>
      </c>
    </row>
    <row r="58" spans="1:2" x14ac:dyDescent="0.3">
      <c r="A58">
        <v>26</v>
      </c>
      <c r="B58" s="13">
        <f t="shared" si="0"/>
        <v>36.999999999999979</v>
      </c>
    </row>
    <row r="59" spans="1:2" x14ac:dyDescent="0.3">
      <c r="A59">
        <v>27</v>
      </c>
      <c r="B59" s="13">
        <f t="shared" si="0"/>
        <v>38.399999999999977</v>
      </c>
    </row>
    <row r="60" spans="1:2" x14ac:dyDescent="0.3">
      <c r="A60">
        <v>28</v>
      </c>
      <c r="B60" s="13">
        <f t="shared" si="0"/>
        <v>39.799999999999976</v>
      </c>
    </row>
    <row r="61" spans="1:2" x14ac:dyDescent="0.3">
      <c r="A61">
        <v>29</v>
      </c>
      <c r="B61" s="13">
        <f t="shared" si="0"/>
        <v>41.199999999999974</v>
      </c>
    </row>
    <row r="62" spans="1:2" x14ac:dyDescent="0.3">
      <c r="A62">
        <v>30</v>
      </c>
      <c r="B62" s="13">
        <f t="shared" si="0"/>
        <v>42.599999999999973</v>
      </c>
    </row>
    <row r="63" spans="1:2" x14ac:dyDescent="0.3">
      <c r="A63">
        <v>31</v>
      </c>
      <c r="B63" s="13">
        <f t="shared" si="0"/>
        <v>43.999999999999972</v>
      </c>
    </row>
    <row r="64" spans="1:2" x14ac:dyDescent="0.3">
      <c r="A64">
        <v>32</v>
      </c>
      <c r="B64" s="13">
        <f t="shared" si="0"/>
        <v>45.39999999999997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C4916-EB17-4203-9B06-FEE96C029EC7}">
  <dimension ref="A1:A45"/>
  <sheetViews>
    <sheetView tabSelected="1" workbookViewId="0">
      <selection activeCell="A45" sqref="A45"/>
    </sheetView>
  </sheetViews>
  <sheetFormatPr defaultRowHeight="14.4" x14ac:dyDescent="0.3"/>
  <sheetData>
    <row r="1" spans="1:1" ht="23.4" x14ac:dyDescent="0.3">
      <c r="A1" s="9" t="s">
        <v>47</v>
      </c>
    </row>
    <row r="2" spans="1:1" x14ac:dyDescent="0.3">
      <c r="A2" s="2" t="s">
        <v>48</v>
      </c>
    </row>
    <row r="3" spans="1:1" x14ac:dyDescent="0.3">
      <c r="A3" t="s">
        <v>49</v>
      </c>
    </row>
    <row r="4" spans="1:1" x14ac:dyDescent="0.3">
      <c r="A4" s="2" t="s">
        <v>50</v>
      </c>
    </row>
    <row r="5" spans="1:1" x14ac:dyDescent="0.3">
      <c r="A5" s="1" t="s">
        <v>51</v>
      </c>
    </row>
    <row r="6" spans="1:1" x14ac:dyDescent="0.3">
      <c r="A6" s="1" t="s">
        <v>52</v>
      </c>
    </row>
    <row r="7" spans="1:1" x14ac:dyDescent="0.3">
      <c r="A7" s="1" t="s">
        <v>53</v>
      </c>
    </row>
    <row r="8" spans="1:1" ht="23.4" x14ac:dyDescent="0.3">
      <c r="A8" s="9" t="s">
        <v>54</v>
      </c>
    </row>
    <row r="9" spans="1:1" x14ac:dyDescent="0.3">
      <c r="A9" s="2" t="s">
        <v>48</v>
      </c>
    </row>
    <row r="10" spans="1:1" x14ac:dyDescent="0.3">
      <c r="A10" t="s">
        <v>55</v>
      </c>
    </row>
    <row r="11" spans="1:1" x14ac:dyDescent="0.3">
      <c r="A11" s="2" t="s">
        <v>50</v>
      </c>
    </row>
    <row r="12" spans="1:1" x14ac:dyDescent="0.3">
      <c r="A12" s="1" t="s">
        <v>56</v>
      </c>
    </row>
    <row r="13" spans="1:1" x14ac:dyDescent="0.3">
      <c r="A13" s="10" t="s">
        <v>57</v>
      </c>
    </row>
    <row r="14" spans="1:1" x14ac:dyDescent="0.3">
      <c r="A14" s="10" t="s">
        <v>58</v>
      </c>
    </row>
    <row r="15" spans="1:1" x14ac:dyDescent="0.3">
      <c r="A15" s="10" t="s">
        <v>59</v>
      </c>
    </row>
    <row r="16" spans="1:1" x14ac:dyDescent="0.3">
      <c r="A16" s="1" t="s">
        <v>60</v>
      </c>
    </row>
    <row r="17" spans="1:1" ht="23.4" x14ac:dyDescent="0.3">
      <c r="A17" s="9" t="s">
        <v>61</v>
      </c>
    </row>
    <row r="18" spans="1:1" x14ac:dyDescent="0.3">
      <c r="A18" s="2" t="s">
        <v>48</v>
      </c>
    </row>
    <row r="19" spans="1:1" x14ac:dyDescent="0.3">
      <c r="A19" t="s">
        <v>62</v>
      </c>
    </row>
    <row r="20" spans="1:1" x14ac:dyDescent="0.3">
      <c r="A20" s="2" t="s">
        <v>50</v>
      </c>
    </row>
    <row r="21" spans="1:1" x14ac:dyDescent="0.3">
      <c r="A21" s="1" t="s">
        <v>63</v>
      </c>
    </row>
    <row r="22" spans="1:1" x14ac:dyDescent="0.3">
      <c r="A22" s="1" t="s">
        <v>64</v>
      </c>
    </row>
    <row r="23" spans="1:1" x14ac:dyDescent="0.3">
      <c r="A23" s="10" t="s">
        <v>65</v>
      </c>
    </row>
    <row r="24" spans="1:1" x14ac:dyDescent="0.3">
      <c r="A24" s="10" t="s">
        <v>66</v>
      </c>
    </row>
    <row r="25" spans="1:1" x14ac:dyDescent="0.3">
      <c r="A25" s="10" t="s">
        <v>67</v>
      </c>
    </row>
    <row r="26" spans="1:1" x14ac:dyDescent="0.3">
      <c r="A26" s="1" t="s">
        <v>68</v>
      </c>
    </row>
    <row r="27" spans="1:1" ht="23.4" x14ac:dyDescent="0.3">
      <c r="A27" s="9" t="s">
        <v>69</v>
      </c>
    </row>
    <row r="28" spans="1:1" x14ac:dyDescent="0.3">
      <c r="A28" s="2" t="s">
        <v>48</v>
      </c>
    </row>
    <row r="29" spans="1:1" x14ac:dyDescent="0.3">
      <c r="A29" t="s">
        <v>70</v>
      </c>
    </row>
    <row r="30" spans="1:1" x14ac:dyDescent="0.3">
      <c r="A30" s="2" t="s">
        <v>71</v>
      </c>
    </row>
    <row r="31" spans="1:1" ht="18" x14ac:dyDescent="0.3">
      <c r="A31" s="11" t="s">
        <v>72</v>
      </c>
    </row>
    <row r="32" spans="1:1" x14ac:dyDescent="0.3">
      <c r="A32" s="1" t="s">
        <v>73</v>
      </c>
    </row>
    <row r="33" spans="1:1" x14ac:dyDescent="0.3">
      <c r="A33" s="1" t="s">
        <v>74</v>
      </c>
    </row>
    <row r="34" spans="1:1" x14ac:dyDescent="0.3">
      <c r="A34" s="1" t="s">
        <v>75</v>
      </c>
    </row>
    <row r="35" spans="1:1" ht="18" x14ac:dyDescent="0.3">
      <c r="A35" s="11" t="s">
        <v>76</v>
      </c>
    </row>
    <row r="36" spans="1:1" x14ac:dyDescent="0.3">
      <c r="A36" s="1" t="s">
        <v>77</v>
      </c>
    </row>
    <row r="37" spans="1:1" x14ac:dyDescent="0.3">
      <c r="A37" s="1" t="s">
        <v>78</v>
      </c>
    </row>
    <row r="38" spans="1:1" x14ac:dyDescent="0.3">
      <c r="A38" s="1" t="s">
        <v>79</v>
      </c>
    </row>
    <row r="39" spans="1:1" x14ac:dyDescent="0.3">
      <c r="A39" s="2" t="s">
        <v>50</v>
      </c>
    </row>
    <row r="40" spans="1:1" x14ac:dyDescent="0.3">
      <c r="A40" s="1" t="s">
        <v>80</v>
      </c>
    </row>
    <row r="41" spans="1:1" x14ac:dyDescent="0.3">
      <c r="A41" s="1" t="s">
        <v>81</v>
      </c>
    </row>
    <row r="42" spans="1:1" x14ac:dyDescent="0.3">
      <c r="A42" s="1" t="s">
        <v>82</v>
      </c>
    </row>
    <row r="43" spans="1:1" x14ac:dyDescent="0.3">
      <c r="A43" s="10" t="s">
        <v>83</v>
      </c>
    </row>
    <row r="44" spans="1:1" x14ac:dyDescent="0.3">
      <c r="A44" s="10" t="s">
        <v>84</v>
      </c>
    </row>
    <row r="45" spans="1:1" x14ac:dyDescent="0.3">
      <c r="A45" s="1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SIMPLE</vt:lpstr>
      <vt:lpstr>SYSTEMATIC</vt:lpstr>
      <vt:lpstr>STRATIFIED</vt:lpstr>
      <vt:lpstr>CLUSTER</vt:lpstr>
      <vt:lpstr>REVIEW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Taufiq</dc:creator>
  <cp:lastModifiedBy>Ahmad Taufiq</cp:lastModifiedBy>
  <dcterms:created xsi:type="dcterms:W3CDTF">2025-11-13T10:06:09Z</dcterms:created>
  <dcterms:modified xsi:type="dcterms:W3CDTF">2025-11-13T14:36:18Z</dcterms:modified>
</cp:coreProperties>
</file>