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rekap alumni" sheetId="1" r:id="rId1"/>
  </sheets>
  <definedNames>
    <definedName name="_xlnm.Print_Area" localSheetId="0">'rekap alumni'!$A$1:$U$31</definedName>
  </definedNames>
  <calcPr calcId="144525"/>
</workbook>
</file>

<file path=xl/calcChain.xml><?xml version="1.0" encoding="utf-8"?>
<calcChain xmlns="http://schemas.openxmlformats.org/spreadsheetml/2006/main">
  <c r="P28" i="1" l="1"/>
  <c r="K13" i="1"/>
  <c r="C13" i="1"/>
  <c r="R12" i="1"/>
  <c r="Q12" i="1"/>
  <c r="Q13" i="1" s="1"/>
  <c r="P12" i="1"/>
  <c r="O12" i="1"/>
  <c r="O13" i="1" s="1"/>
  <c r="N12" i="1"/>
  <c r="M12" i="1"/>
  <c r="M13" i="1" s="1"/>
  <c r="L12" i="1"/>
  <c r="K12" i="1"/>
  <c r="J12" i="1"/>
  <c r="I12" i="1"/>
  <c r="I13" i="1" s="1"/>
  <c r="H12" i="1"/>
  <c r="G12" i="1"/>
  <c r="G13" i="1" s="1"/>
  <c r="F12" i="1"/>
  <c r="E12" i="1"/>
  <c r="E13" i="1" s="1"/>
  <c r="D12" i="1"/>
  <c r="T12" i="1" s="1"/>
  <c r="C12" i="1"/>
  <c r="S12" i="1" s="1"/>
  <c r="S13" i="1" s="1"/>
  <c r="U11" i="1"/>
  <c r="T11" i="1"/>
  <c r="S11" i="1"/>
  <c r="T10" i="1"/>
  <c r="S10" i="1"/>
  <c r="U10" i="1" s="1"/>
  <c r="T9" i="1"/>
  <c r="S9" i="1"/>
  <c r="U9" i="1" s="1"/>
  <c r="U8" i="1"/>
  <c r="T8" i="1"/>
  <c r="S8" i="1"/>
  <c r="U12" i="1" l="1"/>
  <c r="F20" i="1" s="1"/>
  <c r="U13" i="1"/>
</calcChain>
</file>

<file path=xl/sharedStrings.xml><?xml version="1.0" encoding="utf-8"?>
<sst xmlns="http://schemas.openxmlformats.org/spreadsheetml/2006/main" count="31" uniqueCount="13">
  <si>
    <t>REKAPITULASI ALUMNI MAHASISWA DEPARTEMEN ELEKTRO</t>
  </si>
  <si>
    <t>NO</t>
  </si>
  <si>
    <t>Alumni</t>
  </si>
  <si>
    <t>Tahun</t>
  </si>
  <si>
    <t>JUMLAH</t>
  </si>
  <si>
    <t>TOTAL</t>
  </si>
  <si>
    <t>L</t>
  </si>
  <si>
    <t>P</t>
  </si>
  <si>
    <t>Maret</t>
  </si>
  <si>
    <t>Juni</t>
  </si>
  <si>
    <t>September</t>
  </si>
  <si>
    <t>Desember</t>
  </si>
  <si>
    <t xml:space="preserve">TABE JUMLAHNYA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</si>
</sst>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/>
    <xf numFmtId="0" fontId="7" fillId="0" borderId="0" xfId="0" applyFont="1" applyBorder="1"/>
    <xf numFmtId="0" fontId="1" fillId="0" borderId="0" xfId="0" applyFont="1" applyBorder="1"/>
    <xf numFmtId="0" fontId="8" fillId="0" borderId="0" xfId="0" applyFo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Zeros="0" tabSelected="1" view="pageBreakPreview" zoomScale="85" zoomScaleSheetLayoutView="85" workbookViewId="0">
      <selection activeCell="R28" sqref="R28"/>
    </sheetView>
  </sheetViews>
  <sheetFormatPr defaultRowHeight="15" x14ac:dyDescent="0.25"/>
  <cols>
    <col min="1" max="1" width="5" customWidth="1"/>
    <col min="2" max="2" width="25" customWidth="1"/>
    <col min="3" max="18" width="6.85546875" customWidth="1"/>
    <col min="19" max="21" width="7.42578125" customWidth="1"/>
  </cols>
  <sheetData>
    <row r="1" spans="1:21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.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5" spans="1:21" ht="18" customHeight="1" x14ac:dyDescent="0.25">
      <c r="A5" s="3" t="s">
        <v>1</v>
      </c>
      <c r="B5" s="3" t="s">
        <v>2</v>
      </c>
      <c r="C5" s="4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4" t="s">
        <v>4</v>
      </c>
      <c r="T5" s="6"/>
      <c r="U5" s="3" t="s">
        <v>5</v>
      </c>
    </row>
    <row r="6" spans="1:21" ht="18" customHeight="1" x14ac:dyDescent="0.25">
      <c r="A6" s="7"/>
      <c r="B6" s="7"/>
      <c r="C6" s="8">
        <v>2013</v>
      </c>
      <c r="D6" s="9"/>
      <c r="E6" s="8">
        <v>2014</v>
      </c>
      <c r="F6" s="9"/>
      <c r="G6" s="8">
        <v>2015</v>
      </c>
      <c r="H6" s="9"/>
      <c r="I6" s="8">
        <v>2016</v>
      </c>
      <c r="J6" s="9"/>
      <c r="K6" s="8">
        <v>2017</v>
      </c>
      <c r="L6" s="9"/>
      <c r="M6" s="8">
        <v>2018</v>
      </c>
      <c r="N6" s="9"/>
      <c r="O6" s="8">
        <v>2019</v>
      </c>
      <c r="P6" s="9"/>
      <c r="Q6" s="8">
        <v>2020</v>
      </c>
      <c r="R6" s="9"/>
      <c r="S6" s="10"/>
      <c r="T6" s="11"/>
      <c r="U6" s="7"/>
    </row>
    <row r="7" spans="1:21" ht="18" customHeight="1" x14ac:dyDescent="0.25">
      <c r="A7" s="12"/>
      <c r="B7" s="12"/>
      <c r="C7" s="13" t="s">
        <v>6</v>
      </c>
      <c r="D7" s="13" t="s">
        <v>7</v>
      </c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  <c r="K7" s="13" t="s">
        <v>6</v>
      </c>
      <c r="L7" s="13" t="s">
        <v>7</v>
      </c>
      <c r="M7" s="13" t="s">
        <v>6</v>
      </c>
      <c r="N7" s="13" t="s">
        <v>7</v>
      </c>
      <c r="O7" s="13" t="s">
        <v>6</v>
      </c>
      <c r="P7" s="13" t="s">
        <v>7</v>
      </c>
      <c r="Q7" s="13" t="s">
        <v>6</v>
      </c>
      <c r="R7" s="13" t="s">
        <v>7</v>
      </c>
      <c r="S7" s="13" t="s">
        <v>6</v>
      </c>
      <c r="T7" s="13" t="s">
        <v>7</v>
      </c>
      <c r="U7" s="12"/>
    </row>
    <row r="8" spans="1:21" ht="54.75" customHeight="1" x14ac:dyDescent="0.25">
      <c r="A8" s="14">
        <v>1</v>
      </c>
      <c r="B8" s="15" t="s">
        <v>8</v>
      </c>
      <c r="C8" s="14">
        <v>42</v>
      </c>
      <c r="D8" s="14">
        <v>11</v>
      </c>
      <c r="E8" s="14">
        <v>26</v>
      </c>
      <c r="F8" s="14">
        <v>9</v>
      </c>
      <c r="G8" s="14">
        <v>0</v>
      </c>
      <c r="H8" s="14">
        <v>9</v>
      </c>
      <c r="I8" s="14">
        <v>12</v>
      </c>
      <c r="J8" s="14">
        <v>4</v>
      </c>
      <c r="K8" s="14">
        <v>30</v>
      </c>
      <c r="L8" s="14">
        <v>4</v>
      </c>
      <c r="M8" s="14">
        <v>20</v>
      </c>
      <c r="N8" s="14">
        <v>6</v>
      </c>
      <c r="O8" s="14">
        <v>3</v>
      </c>
      <c r="P8" s="14">
        <v>2</v>
      </c>
      <c r="Q8" s="14">
        <v>12</v>
      </c>
      <c r="R8" s="14">
        <v>14</v>
      </c>
      <c r="S8" s="16">
        <f>SUM(C8+E8+G8+I8+K8+M8+O8+Q8)</f>
        <v>145</v>
      </c>
      <c r="T8" s="16">
        <f>SUM(D8+F8+H8+J8+L8+N8+P8+R8)</f>
        <v>59</v>
      </c>
      <c r="U8" s="16">
        <f>SUM(S8+T8)</f>
        <v>204</v>
      </c>
    </row>
    <row r="9" spans="1:21" ht="54.75" customHeight="1" x14ac:dyDescent="0.25">
      <c r="A9" s="14">
        <v>2</v>
      </c>
      <c r="B9" s="15" t="s">
        <v>9</v>
      </c>
      <c r="C9" s="14">
        <v>13</v>
      </c>
      <c r="D9" s="14">
        <v>5</v>
      </c>
      <c r="E9" s="14">
        <v>16</v>
      </c>
      <c r="F9" s="14">
        <v>11</v>
      </c>
      <c r="G9" s="14">
        <v>13</v>
      </c>
      <c r="H9" s="14">
        <v>7</v>
      </c>
      <c r="I9" s="14">
        <v>20</v>
      </c>
      <c r="J9" s="14">
        <v>3</v>
      </c>
      <c r="K9" s="14">
        <v>22</v>
      </c>
      <c r="L9" s="14">
        <v>2</v>
      </c>
      <c r="M9" s="14">
        <v>11</v>
      </c>
      <c r="N9" s="14">
        <v>5</v>
      </c>
      <c r="O9" s="14">
        <v>14</v>
      </c>
      <c r="P9" s="14">
        <v>3</v>
      </c>
      <c r="Q9" s="14">
        <v>0</v>
      </c>
      <c r="R9" s="14">
        <v>1</v>
      </c>
      <c r="S9" s="16">
        <f>SUM(C9+E9+G9+I9+K9+M9+O9+Q9)</f>
        <v>109</v>
      </c>
      <c r="T9" s="16">
        <f>SUM(D9+F9+H9+J9+L9+N9+P9+R9)</f>
        <v>37</v>
      </c>
      <c r="U9" s="16">
        <f t="shared" ref="U9:U11" si="0">SUM(S9+T9)</f>
        <v>146</v>
      </c>
    </row>
    <row r="10" spans="1:21" ht="54.75" customHeight="1" x14ac:dyDescent="0.25">
      <c r="A10" s="14">
        <v>3</v>
      </c>
      <c r="B10" s="15" t="s">
        <v>10</v>
      </c>
      <c r="C10" s="14">
        <v>13</v>
      </c>
      <c r="D10" s="14">
        <v>15</v>
      </c>
      <c r="E10" s="14">
        <v>19</v>
      </c>
      <c r="F10" s="14">
        <v>19</v>
      </c>
      <c r="G10" s="14">
        <v>27</v>
      </c>
      <c r="H10" s="14">
        <v>2</v>
      </c>
      <c r="I10" s="14">
        <v>14</v>
      </c>
      <c r="J10" s="14">
        <v>6</v>
      </c>
      <c r="K10" s="14">
        <v>20</v>
      </c>
      <c r="L10" s="14">
        <v>16</v>
      </c>
      <c r="M10" s="14">
        <v>8</v>
      </c>
      <c r="N10" s="14">
        <v>3</v>
      </c>
      <c r="O10" s="14">
        <v>15</v>
      </c>
      <c r="P10" s="14">
        <v>7</v>
      </c>
      <c r="Q10" s="14">
        <v>6</v>
      </c>
      <c r="R10" s="14">
        <v>8</v>
      </c>
      <c r="S10" s="16">
        <f t="shared" ref="S10:T12" si="1">SUM(C10+E10+G10+I10+K10+M10+O10+Q10)</f>
        <v>122</v>
      </c>
      <c r="T10" s="16">
        <f t="shared" si="1"/>
        <v>76</v>
      </c>
      <c r="U10" s="16">
        <f t="shared" si="0"/>
        <v>198</v>
      </c>
    </row>
    <row r="11" spans="1:21" ht="54.75" customHeight="1" x14ac:dyDescent="0.25">
      <c r="A11" s="14">
        <v>4</v>
      </c>
      <c r="B11" s="15" t="s">
        <v>11</v>
      </c>
      <c r="C11" s="14">
        <v>12</v>
      </c>
      <c r="D11" s="14">
        <v>9</v>
      </c>
      <c r="E11" s="14">
        <v>23</v>
      </c>
      <c r="F11" s="14">
        <v>3</v>
      </c>
      <c r="G11" s="14">
        <v>14</v>
      </c>
      <c r="H11" s="14">
        <v>6</v>
      </c>
      <c r="I11" s="14">
        <v>11</v>
      </c>
      <c r="J11" s="14">
        <v>13</v>
      </c>
      <c r="K11" s="14">
        <v>10</v>
      </c>
      <c r="L11" s="14">
        <v>3</v>
      </c>
      <c r="M11" s="14">
        <v>11</v>
      </c>
      <c r="N11" s="14">
        <v>3</v>
      </c>
      <c r="O11" s="14">
        <v>8</v>
      </c>
      <c r="P11" s="14">
        <v>2</v>
      </c>
      <c r="Q11" s="14">
        <v>0</v>
      </c>
      <c r="R11" s="14">
        <v>0</v>
      </c>
      <c r="S11" s="16">
        <f t="shared" si="1"/>
        <v>89</v>
      </c>
      <c r="T11" s="16">
        <f t="shared" si="1"/>
        <v>39</v>
      </c>
      <c r="U11" s="16">
        <f t="shared" si="0"/>
        <v>128</v>
      </c>
    </row>
    <row r="12" spans="1:21" ht="35.25" customHeight="1" x14ac:dyDescent="0.25">
      <c r="A12" s="17" t="s">
        <v>4</v>
      </c>
      <c r="B12" s="18"/>
      <c r="C12" s="16">
        <f>SUM(C8:C11)</f>
        <v>80</v>
      </c>
      <c r="D12" s="16">
        <f t="shared" ref="D12:R12" si="2">SUM(D8:D11)</f>
        <v>40</v>
      </c>
      <c r="E12" s="16">
        <f t="shared" si="2"/>
        <v>84</v>
      </c>
      <c r="F12" s="16">
        <f t="shared" si="2"/>
        <v>42</v>
      </c>
      <c r="G12" s="16">
        <f t="shared" si="2"/>
        <v>54</v>
      </c>
      <c r="H12" s="16">
        <f t="shared" si="2"/>
        <v>24</v>
      </c>
      <c r="I12" s="16">
        <f t="shared" si="2"/>
        <v>57</v>
      </c>
      <c r="J12" s="16">
        <f t="shared" si="2"/>
        <v>26</v>
      </c>
      <c r="K12" s="16">
        <f t="shared" si="2"/>
        <v>82</v>
      </c>
      <c r="L12" s="16">
        <f t="shared" si="2"/>
        <v>25</v>
      </c>
      <c r="M12" s="16">
        <f t="shared" si="2"/>
        <v>50</v>
      </c>
      <c r="N12" s="16">
        <f t="shared" si="2"/>
        <v>17</v>
      </c>
      <c r="O12" s="16">
        <f t="shared" si="2"/>
        <v>40</v>
      </c>
      <c r="P12" s="16">
        <f t="shared" si="2"/>
        <v>14</v>
      </c>
      <c r="Q12" s="16">
        <f t="shared" si="2"/>
        <v>18</v>
      </c>
      <c r="R12" s="16">
        <f t="shared" si="2"/>
        <v>23</v>
      </c>
      <c r="S12" s="16">
        <f t="shared" si="1"/>
        <v>465</v>
      </c>
      <c r="T12" s="16">
        <f t="shared" si="1"/>
        <v>211</v>
      </c>
      <c r="U12" s="16">
        <f t="shared" ref="U12:U13" si="3">SUM(U8:U11)</f>
        <v>676</v>
      </c>
    </row>
    <row r="13" spans="1:21" ht="35.25" customHeight="1" x14ac:dyDescent="0.25">
      <c r="A13" s="17" t="s">
        <v>4</v>
      </c>
      <c r="B13" s="18"/>
      <c r="C13" s="17">
        <f>C12+D12</f>
        <v>120</v>
      </c>
      <c r="D13" s="18"/>
      <c r="E13" s="17">
        <f t="shared" ref="E13" si="4">E12+F12</f>
        <v>126</v>
      </c>
      <c r="F13" s="18"/>
      <c r="G13" s="17">
        <f t="shared" ref="G13" si="5">G12+H12</f>
        <v>78</v>
      </c>
      <c r="H13" s="18"/>
      <c r="I13" s="17">
        <f t="shared" ref="I13" si="6">I12+J12</f>
        <v>83</v>
      </c>
      <c r="J13" s="18"/>
      <c r="K13" s="17">
        <f t="shared" ref="K13" si="7">K12+L12</f>
        <v>107</v>
      </c>
      <c r="L13" s="18"/>
      <c r="M13" s="17">
        <f t="shared" ref="M13" si="8">M12+N12</f>
        <v>67</v>
      </c>
      <c r="N13" s="18"/>
      <c r="O13" s="17">
        <f t="shared" ref="O13" si="9">O12+P12</f>
        <v>54</v>
      </c>
      <c r="P13" s="18"/>
      <c r="Q13" s="17">
        <f t="shared" ref="Q13" si="10">Q12+R12</f>
        <v>41</v>
      </c>
      <c r="R13" s="18"/>
      <c r="S13" s="17">
        <f>S12+T12</f>
        <v>676</v>
      </c>
      <c r="T13" s="18"/>
      <c r="U13" s="16">
        <f t="shared" si="3"/>
        <v>1148</v>
      </c>
    </row>
    <row r="14" spans="1:21" ht="15.75" hidden="1" x14ac:dyDescent="0.25">
      <c r="B14" s="19"/>
      <c r="C14" s="20"/>
      <c r="D14" s="20"/>
      <c r="E14" s="20"/>
      <c r="F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1" hidden="1" x14ac:dyDescent="0.25"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1" hidden="1" x14ac:dyDescent="0.25"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6:20" hidden="1" x14ac:dyDescent="0.25"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6:20" hidden="1" x14ac:dyDescent="0.25"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6:20" hidden="1" x14ac:dyDescent="0.25"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6:20" hidden="1" x14ac:dyDescent="0.25">
      <c r="F20">
        <f>U12-8</f>
        <v>668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6:20" hidden="1" x14ac:dyDescent="0.25"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6:20" hidden="1" x14ac:dyDescent="0.25">
      <c r="K22" s="21"/>
      <c r="L22" s="21"/>
      <c r="M22" s="21"/>
      <c r="N22" s="22"/>
      <c r="O22" s="21"/>
      <c r="P22" s="22"/>
      <c r="Q22" s="22"/>
      <c r="R22" s="22"/>
      <c r="S22" s="21"/>
      <c r="T22" s="22"/>
    </row>
    <row r="23" spans="6:20" hidden="1" x14ac:dyDescent="0.25"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6:20" hidden="1" x14ac:dyDescent="0.25"/>
    <row r="28" spans="6:20" ht="36" x14ac:dyDescent="0.55000000000000004">
      <c r="J28" s="24" t="s">
        <v>12</v>
      </c>
      <c r="K28" s="24"/>
      <c r="L28" s="24"/>
      <c r="P28" s="23">
        <f>O13+Q13</f>
        <v>95</v>
      </c>
    </row>
  </sheetData>
  <mergeCells count="27">
    <mergeCell ref="K13:L13"/>
    <mergeCell ref="M13:N13"/>
    <mergeCell ref="O13:P13"/>
    <mergeCell ref="Q13:R13"/>
    <mergeCell ref="S13:T13"/>
    <mergeCell ref="A12:B12"/>
    <mergeCell ref="A13:B13"/>
    <mergeCell ref="C13:D13"/>
    <mergeCell ref="E13:F13"/>
    <mergeCell ref="G13:H13"/>
    <mergeCell ref="I13:J13"/>
    <mergeCell ref="G6:H6"/>
    <mergeCell ref="I6:J6"/>
    <mergeCell ref="K6:L6"/>
    <mergeCell ref="M6:N6"/>
    <mergeCell ref="O6:P6"/>
    <mergeCell ref="Q6:R6"/>
    <mergeCell ref="A1:U1"/>
    <mergeCell ref="A2:U2"/>
    <mergeCell ref="A3:U3"/>
    <mergeCell ref="A5:A7"/>
    <mergeCell ref="B5:B7"/>
    <mergeCell ref="C5:R5"/>
    <mergeCell ref="S5:T6"/>
    <mergeCell ref="U5:U7"/>
    <mergeCell ref="C6:D6"/>
    <mergeCell ref="E6:F6"/>
  </mergeCells>
  <printOptions horizontalCentered="1"/>
  <pageMargins left="0.7" right="0.7" top="0.75" bottom="0.75" header="0.3" footer="0.3"/>
  <pageSetup paperSize="9" scale="7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 alumni</vt:lpstr>
      <vt:lpstr>'rekap alumni'!Print_Area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2021-01-28T02:35:38Z</dcterms:created>
  <dcterms:modified xsi:type="dcterms:W3CDTF">2021-01-28T02:37:55Z</dcterms:modified>
</cp:coreProperties>
</file>