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120" yWindow="45" windowWidth="9720" windowHeight="5235"/>
  </bookViews>
  <sheets>
    <sheet name="URUT LAB" sheetId="8" r:id="rId1"/>
    <sheet name="mata_kuliah" sheetId="1" r:id="rId2"/>
    <sheet name="laboratorium" sheetId="2" r:id="rId3"/>
    <sheet name="bio_data" sheetId="3" r:id="rId4"/>
    <sheet name="URUT MK" sheetId="7" r:id="rId5"/>
    <sheet name="DATA_MAKUL" sheetId="5" r:id="rId6"/>
    <sheet name="DATA_LAB" sheetId="4" r:id="rId7"/>
    <sheet name="CATATAN" sheetId="6" r:id="rId8"/>
  </sheets>
  <definedNames>
    <definedName name="_xlnm._FilterDatabase" localSheetId="6" hidden="1">DATA_LAB!$A$1:$E$180</definedName>
    <definedName name="_xlnm._FilterDatabase" localSheetId="5" hidden="1">DATA_MAKUL!$A$1:$E$750</definedName>
    <definedName name="_xlnm._FilterDatabase" localSheetId="0" hidden="1">'URUT LAB'!$A$1:$E$211</definedName>
    <definedName name="_xlnm._FilterDatabase" localSheetId="4" hidden="1">'URUT MK'!$A$1:$E$951</definedName>
  </definedNames>
  <calcPr calcId="125725"/>
</workbook>
</file>

<file path=xl/calcChain.xml><?xml version="1.0" encoding="utf-8"?>
<calcChain xmlns="http://schemas.openxmlformats.org/spreadsheetml/2006/main">
  <c r="E212" i="8"/>
  <c r="E201"/>
  <c r="E199"/>
  <c r="E195"/>
  <c r="E192"/>
  <c r="E187"/>
  <c r="E179"/>
  <c r="E174"/>
  <c r="E170"/>
  <c r="E162"/>
  <c r="E158"/>
  <c r="E155"/>
  <c r="E150"/>
  <c r="E142"/>
  <c r="E137"/>
  <c r="E132"/>
  <c r="E118"/>
  <c r="E110"/>
  <c r="E102"/>
  <c r="E94"/>
  <c r="E83"/>
  <c r="E75"/>
  <c r="E69"/>
  <c r="E60"/>
  <c r="E51"/>
  <c r="E45"/>
  <c r="E40"/>
  <c r="E34"/>
  <c r="E28"/>
  <c r="E24"/>
  <c r="E16"/>
  <c r="E7"/>
  <c r="D211"/>
  <c r="D194"/>
  <c r="D154"/>
  <c r="D109"/>
  <c r="D93"/>
  <c r="D38"/>
  <c r="D22"/>
  <c r="D178"/>
  <c r="D26"/>
  <c r="D147"/>
  <c r="D57"/>
  <c r="D210"/>
  <c r="D126"/>
  <c r="D128"/>
  <c r="D200"/>
  <c r="D125"/>
  <c r="D115"/>
  <c r="D107"/>
  <c r="D100"/>
  <c r="D91"/>
  <c r="D81"/>
  <c r="D72"/>
  <c r="D68"/>
  <c r="D56"/>
  <c r="D48"/>
  <c r="D5"/>
  <c r="D167"/>
  <c r="D149"/>
  <c r="D140"/>
  <c r="D37"/>
  <c r="D23"/>
  <c r="D131"/>
  <c r="D117"/>
  <c r="D101"/>
  <c r="D90"/>
  <c r="D80"/>
  <c r="D71"/>
  <c r="D67"/>
  <c r="D44"/>
  <c r="D124"/>
  <c r="D116"/>
  <c r="D108"/>
  <c r="D99"/>
  <c r="D123"/>
  <c r="D98"/>
  <c r="D79"/>
  <c r="D59"/>
  <c r="D4"/>
  <c r="D209"/>
  <c r="D73"/>
  <c r="D184"/>
  <c r="D64"/>
  <c r="D31"/>
  <c r="D25"/>
  <c r="D183"/>
  <c r="D122"/>
  <c r="D63"/>
  <c r="D11"/>
  <c r="D3"/>
  <c r="D208"/>
  <c r="D146"/>
  <c r="D207"/>
  <c r="D206"/>
  <c r="D191"/>
  <c r="D166"/>
  <c r="D89"/>
  <c r="D15"/>
  <c r="D66"/>
  <c r="D205"/>
  <c r="D198"/>
  <c r="D177"/>
  <c r="D169"/>
  <c r="D43"/>
  <c r="D10"/>
  <c r="D127"/>
  <c r="D114"/>
  <c r="D106"/>
  <c r="D97"/>
  <c r="D78"/>
  <c r="D55"/>
  <c r="D193"/>
  <c r="D153"/>
  <c r="D157"/>
  <c r="D145"/>
  <c r="D139"/>
  <c r="D134"/>
  <c r="D136"/>
  <c r="D88"/>
  <c r="D30"/>
  <c r="D20"/>
  <c r="D87"/>
  <c r="D19"/>
  <c r="D197"/>
  <c r="D190"/>
  <c r="D86"/>
  <c r="D42"/>
  <c r="D14"/>
  <c r="D92"/>
  <c r="D77"/>
  <c r="D70"/>
  <c r="D49"/>
  <c r="D58"/>
  <c r="D121"/>
  <c r="D113"/>
  <c r="D105"/>
  <c r="D96"/>
  <c r="D47"/>
  <c r="D54"/>
  <c r="D65"/>
  <c r="D76"/>
  <c r="D74"/>
  <c r="D182"/>
  <c r="D176"/>
  <c r="D172"/>
  <c r="D165"/>
  <c r="D161"/>
  <c r="D13"/>
  <c r="D204"/>
  <c r="D62"/>
  <c r="D53"/>
  <c r="D2"/>
  <c r="D50"/>
  <c r="D120"/>
  <c r="D130"/>
  <c r="D112"/>
  <c r="D186"/>
  <c r="D168"/>
  <c r="D156"/>
  <c r="D152"/>
  <c r="D144"/>
  <c r="D141"/>
  <c r="D135"/>
  <c r="D36"/>
  <c r="D21"/>
  <c r="D85"/>
  <c r="D9"/>
  <c r="D151"/>
  <c r="D148"/>
  <c r="D39"/>
  <c r="D18"/>
  <c r="D189"/>
  <c r="D185"/>
  <c r="D61"/>
  <c r="D33"/>
  <c r="D203"/>
  <c r="D129"/>
  <c r="D111"/>
  <c r="D104"/>
  <c r="D95"/>
  <c r="D52"/>
  <c r="D46"/>
  <c r="D119"/>
  <c r="D103"/>
  <c r="D82"/>
  <c r="D188"/>
  <c r="D181"/>
  <c r="D160"/>
  <c r="D180"/>
  <c r="D164"/>
  <c r="D159"/>
  <c r="D143"/>
  <c r="D138"/>
  <c r="D133"/>
  <c r="D35"/>
  <c r="D29"/>
  <c r="D17"/>
  <c r="D6"/>
  <c r="D196"/>
  <c r="D175"/>
  <c r="D171"/>
  <c r="D163"/>
  <c r="D41"/>
  <c r="D12"/>
  <c r="D202"/>
  <c r="D173"/>
  <c r="D8"/>
  <c r="D84"/>
  <c r="D27"/>
  <c r="D32"/>
  <c r="C917" i="7"/>
  <c r="C952"/>
  <c r="C943"/>
  <c r="C941"/>
  <c r="C939"/>
  <c r="C937"/>
  <c r="C935"/>
  <c r="C933"/>
  <c r="C930"/>
  <c r="C928"/>
  <c r="C926"/>
  <c r="C923"/>
  <c r="C921"/>
  <c r="C919"/>
  <c r="C913"/>
  <c r="C910"/>
  <c r="C904"/>
  <c r="C898"/>
  <c r="C894"/>
  <c r="C890"/>
  <c r="C888"/>
  <c r="C885"/>
  <c r="C879"/>
  <c r="C875"/>
  <c r="C872"/>
  <c r="C868"/>
  <c r="C864"/>
  <c r="C862"/>
  <c r="C858"/>
  <c r="C855"/>
  <c r="C852"/>
  <c r="C849"/>
  <c r="C842"/>
  <c r="C838"/>
  <c r="C834"/>
  <c r="C828"/>
  <c r="C825"/>
  <c r="C811"/>
  <c r="C800"/>
  <c r="C797"/>
  <c r="C790"/>
  <c r="C786"/>
  <c r="C783"/>
  <c r="C779"/>
  <c r="C773"/>
  <c r="C767"/>
  <c r="C762"/>
  <c r="C759"/>
  <c r="C754"/>
  <c r="C750"/>
  <c r="C747"/>
  <c r="C743"/>
  <c r="C740"/>
  <c r="C737"/>
  <c r="C735"/>
  <c r="C732"/>
  <c r="C730"/>
  <c r="C727"/>
  <c r="C720"/>
  <c r="C715"/>
  <c r="C710"/>
  <c r="C707"/>
  <c r="C705"/>
  <c r="C701"/>
  <c r="C695"/>
  <c r="C692"/>
  <c r="C690"/>
  <c r="C687"/>
  <c r="C684"/>
  <c r="C681"/>
  <c r="C678"/>
  <c r="C671"/>
  <c r="C667"/>
  <c r="C662"/>
  <c r="C656"/>
  <c r="C652"/>
  <c r="C649"/>
  <c r="C646"/>
  <c r="C642"/>
  <c r="C639"/>
  <c r="C631"/>
  <c r="C627"/>
  <c r="C620"/>
  <c r="C615"/>
  <c r="C607"/>
  <c r="C605"/>
  <c r="C601"/>
  <c r="C596"/>
  <c r="C593"/>
  <c r="C590"/>
  <c r="C585"/>
  <c r="C582"/>
  <c r="C578"/>
  <c r="C576"/>
  <c r="C574"/>
  <c r="C564"/>
  <c r="C561"/>
  <c r="C558"/>
  <c r="C550"/>
  <c r="C542"/>
  <c r="C540"/>
  <c r="C536"/>
  <c r="C532"/>
  <c r="C528"/>
  <c r="C523"/>
  <c r="C515"/>
  <c r="C511"/>
  <c r="C507"/>
  <c r="C500"/>
  <c r="C495"/>
  <c r="C490"/>
  <c r="C485"/>
  <c r="C479"/>
  <c r="C475"/>
  <c r="C469"/>
  <c r="C466"/>
  <c r="C462"/>
  <c r="C458"/>
  <c r="C451"/>
  <c r="C446"/>
  <c r="C440"/>
  <c r="C433"/>
  <c r="C429"/>
  <c r="C424"/>
  <c r="C420"/>
  <c r="C418"/>
  <c r="C415"/>
  <c r="C410"/>
  <c r="C407"/>
  <c r="C403"/>
  <c r="C401"/>
  <c r="C398"/>
  <c r="C393"/>
  <c r="C384"/>
  <c r="C378"/>
  <c r="C370"/>
  <c r="C368"/>
  <c r="C366"/>
  <c r="C362"/>
  <c r="C360"/>
  <c r="C354"/>
  <c r="C350"/>
  <c r="C347"/>
  <c r="C345"/>
  <c r="C340"/>
  <c r="C338"/>
  <c r="C333"/>
  <c r="C328"/>
  <c r="C326"/>
  <c r="C320"/>
  <c r="C317"/>
  <c r="C308"/>
  <c r="C303"/>
  <c r="C300"/>
  <c r="C292"/>
  <c r="C285"/>
  <c r="C280"/>
  <c r="C277"/>
  <c r="C270"/>
  <c r="C264"/>
  <c r="C258"/>
  <c r="C252"/>
  <c r="C244"/>
  <c r="C237"/>
  <c r="C230"/>
  <c r="C227"/>
  <c r="C224"/>
  <c r="C217"/>
  <c r="C210"/>
  <c r="C203"/>
  <c r="C196"/>
  <c r="C188"/>
  <c r="C180"/>
  <c r="C170"/>
  <c r="C160"/>
  <c r="C149"/>
  <c r="C138"/>
  <c r="C130"/>
  <c r="C122"/>
  <c r="C114"/>
  <c r="C106"/>
  <c r="C102"/>
  <c r="C100"/>
  <c r="C98"/>
  <c r="C91"/>
  <c r="C85"/>
  <c r="C79"/>
  <c r="C73"/>
  <c r="C70"/>
  <c r="C63"/>
  <c r="C56"/>
  <c r="C49"/>
  <c r="C42"/>
  <c r="C35"/>
  <c r="C27"/>
  <c r="C21"/>
  <c r="C18"/>
  <c r="C16"/>
  <c r="C11"/>
  <c r="C7"/>
  <c r="C5"/>
  <c r="C3"/>
  <c r="D951"/>
  <c r="D901"/>
  <c r="D881"/>
  <c r="D876"/>
  <c r="D781"/>
  <c r="D749"/>
  <c r="D719"/>
  <c r="D709"/>
  <c r="D630"/>
  <c r="D489"/>
  <c r="D484"/>
  <c r="D463"/>
  <c r="D432"/>
  <c r="D428"/>
  <c r="D322"/>
  <c r="D263"/>
  <c r="D195"/>
  <c r="D187"/>
  <c r="D69"/>
  <c r="D48"/>
  <c r="D41"/>
  <c r="D34"/>
  <c r="D15"/>
  <c r="D4"/>
  <c r="D782"/>
  <c r="D746"/>
  <c r="D726"/>
  <c r="D714"/>
  <c r="D700"/>
  <c r="D666"/>
  <c r="D614"/>
  <c r="D302"/>
  <c r="D159"/>
  <c r="D148"/>
  <c r="D288"/>
  <c r="D137"/>
  <c r="D129"/>
  <c r="D121"/>
  <c r="D113"/>
  <c r="D47"/>
  <c r="D40"/>
  <c r="D950"/>
  <c r="D824"/>
  <c r="D557"/>
  <c r="D522"/>
  <c r="D359"/>
  <c r="D269"/>
  <c r="D26"/>
  <c r="D845"/>
  <c r="D823"/>
  <c r="D810"/>
  <c r="D764"/>
  <c r="D758"/>
  <c r="D723"/>
  <c r="D670"/>
  <c r="D655"/>
  <c r="D624"/>
  <c r="D604"/>
  <c r="D599"/>
  <c r="D573"/>
  <c r="D554"/>
  <c r="D546"/>
  <c r="D527"/>
  <c r="D521"/>
  <c r="D509"/>
  <c r="D468"/>
  <c r="D454"/>
  <c r="D413"/>
  <c r="D392"/>
  <c r="D377"/>
  <c r="D343"/>
  <c r="D314"/>
  <c r="D284"/>
  <c r="D276"/>
  <c r="D268"/>
  <c r="D247"/>
  <c r="D221"/>
  <c r="D214"/>
  <c r="D179"/>
  <c r="D169"/>
  <c r="D103"/>
  <c r="D97"/>
  <c r="D90"/>
  <c r="D84"/>
  <c r="D62"/>
  <c r="D55"/>
  <c r="D46"/>
  <c r="D39"/>
  <c r="D33"/>
  <c r="D25"/>
  <c r="D10"/>
  <c r="D6"/>
  <c r="D900"/>
  <c r="D884"/>
  <c r="D869"/>
  <c r="D708"/>
  <c r="D673"/>
  <c r="D629"/>
  <c r="D560"/>
  <c r="D502"/>
  <c r="D476"/>
  <c r="D464"/>
  <c r="D450"/>
  <c r="D442"/>
  <c r="D439"/>
  <c r="D262"/>
  <c r="D229"/>
  <c r="D226"/>
  <c r="D207"/>
  <c r="D200"/>
  <c r="D194"/>
  <c r="D186"/>
  <c r="D909"/>
  <c r="D865"/>
  <c r="D843"/>
  <c r="D835"/>
  <c r="D822"/>
  <c r="D804"/>
  <c r="D794"/>
  <c r="D780"/>
  <c r="D766"/>
  <c r="D703"/>
  <c r="D683"/>
  <c r="D653"/>
  <c r="D623"/>
  <c r="D600"/>
  <c r="D569"/>
  <c r="D549"/>
  <c r="D525"/>
  <c r="D520"/>
  <c r="D510"/>
  <c r="D459"/>
  <c r="D457"/>
  <c r="D430"/>
  <c r="D416"/>
  <c r="D412"/>
  <c r="D395"/>
  <c r="D387"/>
  <c r="D373"/>
  <c r="D355"/>
  <c r="D351"/>
  <c r="D342"/>
  <c r="D319"/>
  <c r="D316"/>
  <c r="D291"/>
  <c r="D275"/>
  <c r="D219"/>
  <c r="D212"/>
  <c r="D136"/>
  <c r="D128"/>
  <c r="D120"/>
  <c r="D112"/>
  <c r="D96"/>
  <c r="D89"/>
  <c r="D83"/>
  <c r="D68"/>
  <c r="D61"/>
  <c r="D54"/>
  <c r="D45"/>
  <c r="D38"/>
  <c r="D874"/>
  <c r="D871"/>
  <c r="D753"/>
  <c r="D651"/>
  <c r="D613"/>
  <c r="D483"/>
  <c r="D465"/>
  <c r="D431"/>
  <c r="D821"/>
  <c r="D809"/>
  <c r="D796"/>
  <c r="D765"/>
  <c r="D757"/>
  <c r="D725"/>
  <c r="D704"/>
  <c r="D654"/>
  <c r="D417"/>
  <c r="D358"/>
  <c r="D344"/>
  <c r="D279"/>
  <c r="D274"/>
  <c r="D223"/>
  <c r="D216"/>
  <c r="D78"/>
  <c r="D844"/>
  <c r="D816"/>
  <c r="D803"/>
  <c r="D778"/>
  <c r="D772"/>
  <c r="D702"/>
  <c r="D453"/>
  <c r="D312"/>
  <c r="D135"/>
  <c r="D127"/>
  <c r="D119"/>
  <c r="D111"/>
  <c r="D851"/>
  <c r="D848"/>
  <c r="D626"/>
  <c r="D526"/>
  <c r="D467"/>
  <c r="D283"/>
  <c r="D105"/>
  <c r="D32"/>
  <c r="D891"/>
  <c r="D857"/>
  <c r="D739"/>
  <c r="D734"/>
  <c r="D729"/>
  <c r="D712"/>
  <c r="D679"/>
  <c r="D665"/>
  <c r="D645"/>
  <c r="D581"/>
  <c r="D577"/>
  <c r="D396"/>
  <c r="D389"/>
  <c r="D290"/>
  <c r="D251"/>
  <c r="D240"/>
  <c r="D233"/>
  <c r="D206"/>
  <c r="D199"/>
  <c r="D29"/>
  <c r="D942"/>
  <c r="D815"/>
  <c r="D802"/>
  <c r="D669"/>
  <c r="D519"/>
  <c r="D286"/>
  <c r="D65"/>
  <c r="D58"/>
  <c r="D51"/>
  <c r="D28"/>
  <c r="D949"/>
  <c r="D883"/>
  <c r="D827"/>
  <c r="D685"/>
  <c r="D660"/>
  <c r="D513"/>
  <c r="D190"/>
  <c r="D182"/>
  <c r="D948"/>
  <c r="D837"/>
  <c r="D820"/>
  <c r="D808"/>
  <c r="D461"/>
  <c r="D456"/>
  <c r="D250"/>
  <c r="D222"/>
  <c r="D215"/>
  <c r="D178"/>
  <c r="D168"/>
  <c r="D24"/>
  <c r="D916"/>
  <c r="D580"/>
  <c r="D259"/>
  <c r="D912"/>
  <c r="D391"/>
  <c r="D101"/>
  <c r="D99"/>
  <c r="D95"/>
  <c r="D947"/>
  <c r="D915"/>
  <c r="D752"/>
  <c r="D698"/>
  <c r="D638"/>
  <c r="D589"/>
  <c r="D539"/>
  <c r="D445"/>
  <c r="D435"/>
  <c r="D427"/>
  <c r="D406"/>
  <c r="D380"/>
  <c r="D349"/>
  <c r="D299"/>
  <c r="D255"/>
  <c r="D158"/>
  <c r="D147"/>
  <c r="D907"/>
  <c r="D777"/>
  <c r="D771"/>
  <c r="D571"/>
  <c r="D556"/>
  <c r="D548"/>
  <c r="D376"/>
  <c r="D357"/>
  <c r="D353"/>
  <c r="D267"/>
  <c r="D172"/>
  <c r="D162"/>
  <c r="D931"/>
  <c r="D932"/>
  <c r="D899"/>
  <c r="D880"/>
  <c r="D878"/>
  <c r="D853"/>
  <c r="D839"/>
  <c r="D798"/>
  <c r="D787"/>
  <c r="D789"/>
  <c r="D717"/>
  <c r="D688"/>
  <c r="D672"/>
  <c r="D677"/>
  <c r="D659"/>
  <c r="D661"/>
  <c r="D650"/>
  <c r="D617"/>
  <c r="D611"/>
  <c r="D609"/>
  <c r="D584"/>
  <c r="D501"/>
  <c r="D506"/>
  <c r="D497"/>
  <c r="D492"/>
  <c r="D491"/>
  <c r="D488"/>
  <c r="D487"/>
  <c r="D481"/>
  <c r="D447"/>
  <c r="D441"/>
  <c r="D434"/>
  <c r="D399"/>
  <c r="D325"/>
  <c r="D321"/>
  <c r="D886"/>
  <c r="D882"/>
  <c r="D826"/>
  <c r="D761"/>
  <c r="D742"/>
  <c r="D619"/>
  <c r="D608"/>
  <c r="D480"/>
  <c r="D189"/>
  <c r="D181"/>
  <c r="D57"/>
  <c r="D50"/>
  <c r="D860"/>
  <c r="D829"/>
  <c r="D721"/>
  <c r="D664"/>
  <c r="D634"/>
  <c r="D606"/>
  <c r="D594"/>
  <c r="D586"/>
  <c r="D471"/>
  <c r="D426"/>
  <c r="D381"/>
  <c r="D298"/>
  <c r="D243"/>
  <c r="D236"/>
  <c r="D228"/>
  <c r="D225"/>
  <c r="D205"/>
  <c r="D198"/>
  <c r="D153"/>
  <c r="D142"/>
  <c r="D75"/>
  <c r="D71"/>
  <c r="D60"/>
  <c r="D53"/>
  <c r="D44"/>
  <c r="D37"/>
  <c r="D903"/>
  <c r="D793"/>
  <c r="D785"/>
  <c r="D748"/>
  <c r="D724"/>
  <c r="D718"/>
  <c r="D616"/>
  <c r="D512"/>
  <c r="D499"/>
  <c r="D494"/>
  <c r="D438"/>
  <c r="D261"/>
  <c r="D193"/>
  <c r="D185"/>
  <c r="D13"/>
  <c r="D925"/>
  <c r="D906"/>
  <c r="D847"/>
  <c r="D625"/>
  <c r="D572"/>
  <c r="D534"/>
  <c r="D530"/>
  <c r="D365"/>
  <c r="D313"/>
  <c r="D177"/>
  <c r="D167"/>
  <c r="D59"/>
  <c r="D52"/>
  <c r="D43"/>
  <c r="D36"/>
  <c r="D2"/>
  <c r="D924"/>
  <c r="D922"/>
  <c r="D920"/>
  <c r="D918"/>
  <c r="D836"/>
  <c r="D792"/>
  <c r="D741"/>
  <c r="D553"/>
  <c r="D545"/>
  <c r="D508"/>
  <c r="D460"/>
  <c r="D455"/>
  <c r="D386"/>
  <c r="D341"/>
  <c r="D318"/>
  <c r="D311"/>
  <c r="D266"/>
  <c r="D245"/>
  <c r="D282"/>
  <c r="D850"/>
  <c r="D846"/>
  <c r="D819"/>
  <c r="D807"/>
  <c r="D795"/>
  <c r="D775"/>
  <c r="D769"/>
  <c r="D763"/>
  <c r="D756"/>
  <c r="D622"/>
  <c r="D597"/>
  <c r="D568"/>
  <c r="D552"/>
  <c r="D544"/>
  <c r="D518"/>
  <c r="D422"/>
  <c r="D411"/>
  <c r="D385"/>
  <c r="D372"/>
  <c r="D363"/>
  <c r="D310"/>
  <c r="D336"/>
  <c r="D331"/>
  <c r="D294"/>
  <c r="D895"/>
  <c r="D870"/>
  <c r="D831"/>
  <c r="D751"/>
  <c r="D744"/>
  <c r="D713"/>
  <c r="D699"/>
  <c r="D633"/>
  <c r="D591"/>
  <c r="D587"/>
  <c r="D562"/>
  <c r="D537"/>
  <c r="D478"/>
  <c r="D472"/>
  <c r="D425"/>
  <c r="D305"/>
  <c r="D254"/>
  <c r="D239"/>
  <c r="D232"/>
  <c r="D152"/>
  <c r="D141"/>
  <c r="D946"/>
  <c r="D867"/>
  <c r="D818"/>
  <c r="D806"/>
  <c r="D776"/>
  <c r="D770"/>
  <c r="D668"/>
  <c r="D575"/>
  <c r="D567"/>
  <c r="D535"/>
  <c r="D531"/>
  <c r="D421"/>
  <c r="D414"/>
  <c r="D388"/>
  <c r="D272"/>
  <c r="D174"/>
  <c r="D164"/>
  <c r="D92"/>
  <c r="D86"/>
  <c r="D80"/>
  <c r="D77"/>
  <c r="D72"/>
  <c r="D940"/>
  <c r="D938"/>
  <c r="D814"/>
  <c r="D801"/>
  <c r="D791"/>
  <c r="D755"/>
  <c r="D566"/>
  <c r="D551"/>
  <c r="D543"/>
  <c r="D517"/>
  <c r="D371"/>
  <c r="D309"/>
  <c r="D281"/>
  <c r="D271"/>
  <c r="D176"/>
  <c r="D166"/>
  <c r="D132"/>
  <c r="D124"/>
  <c r="D116"/>
  <c r="D108"/>
  <c r="D23"/>
  <c r="D19"/>
  <c r="D12"/>
  <c r="D893"/>
  <c r="D889"/>
  <c r="D861"/>
  <c r="D706"/>
  <c r="D694"/>
  <c r="D648"/>
  <c r="D641"/>
  <c r="D637"/>
  <c r="D541"/>
  <c r="D402"/>
  <c r="D394"/>
  <c r="D379"/>
  <c r="D249"/>
  <c r="D242"/>
  <c r="D235"/>
  <c r="D209"/>
  <c r="D202"/>
  <c r="D157"/>
  <c r="D146"/>
  <c r="D134"/>
  <c r="D126"/>
  <c r="D118"/>
  <c r="D110"/>
  <c r="D76"/>
  <c r="D936"/>
  <c r="D934"/>
  <c r="D902"/>
  <c r="D887"/>
  <c r="D877"/>
  <c r="D873"/>
  <c r="D841"/>
  <c r="D813"/>
  <c r="D788"/>
  <c r="D784"/>
  <c r="D760"/>
  <c r="D682"/>
  <c r="D676"/>
  <c r="D663"/>
  <c r="D658"/>
  <c r="D628"/>
  <c r="D618"/>
  <c r="D612"/>
  <c r="D583"/>
  <c r="D559"/>
  <c r="D538"/>
  <c r="D514"/>
  <c r="D505"/>
  <c r="D498"/>
  <c r="D493"/>
  <c r="D486"/>
  <c r="D482"/>
  <c r="D444"/>
  <c r="D437"/>
  <c r="D405"/>
  <c r="D400"/>
  <c r="D383"/>
  <c r="D324"/>
  <c r="D301"/>
  <c r="D278"/>
  <c r="D94"/>
  <c r="D88"/>
  <c r="D82"/>
  <c r="D67"/>
  <c r="D31"/>
  <c r="D22"/>
  <c r="D595"/>
  <c r="D304"/>
  <c r="D293"/>
  <c r="D863"/>
  <c r="D854"/>
  <c r="D840"/>
  <c r="D716"/>
  <c r="D675"/>
  <c r="D657"/>
  <c r="D610"/>
  <c r="D504"/>
  <c r="D496"/>
  <c r="D449"/>
  <c r="D323"/>
  <c r="D192"/>
  <c r="D184"/>
  <c r="D892"/>
  <c r="D833"/>
  <c r="D817"/>
  <c r="D805"/>
  <c r="D745"/>
  <c r="D736"/>
  <c r="D711"/>
  <c r="D697"/>
  <c r="D680"/>
  <c r="D643"/>
  <c r="D636"/>
  <c r="D563"/>
  <c r="D474"/>
  <c r="D397"/>
  <c r="D390"/>
  <c r="D382"/>
  <c r="D335"/>
  <c r="D330"/>
  <c r="D265"/>
  <c r="D256"/>
  <c r="D191"/>
  <c r="D183"/>
  <c r="D173"/>
  <c r="D163"/>
  <c r="D156"/>
  <c r="D145"/>
  <c r="D133"/>
  <c r="D125"/>
  <c r="D117"/>
  <c r="D109"/>
  <c r="D104"/>
  <c r="D93"/>
  <c r="D87"/>
  <c r="D81"/>
  <c r="D945"/>
  <c r="D908"/>
  <c r="D866"/>
  <c r="D774"/>
  <c r="D768"/>
  <c r="D602"/>
  <c r="D598"/>
  <c r="D565"/>
  <c r="D555"/>
  <c r="D547"/>
  <c r="D533"/>
  <c r="D529"/>
  <c r="D452"/>
  <c r="D374"/>
  <c r="D356"/>
  <c r="D352"/>
  <c r="D315"/>
  <c r="D273"/>
  <c r="D218"/>
  <c r="D211"/>
  <c r="D175"/>
  <c r="D165"/>
  <c r="D131"/>
  <c r="D123"/>
  <c r="D115"/>
  <c r="D107"/>
  <c r="D64"/>
  <c r="D8"/>
  <c r="D911"/>
  <c r="D905"/>
  <c r="D812"/>
  <c r="D621"/>
  <c r="D603"/>
  <c r="D570"/>
  <c r="D524"/>
  <c r="D516"/>
  <c r="D423"/>
  <c r="D375"/>
  <c r="D364"/>
  <c r="D307"/>
  <c r="D297"/>
  <c r="D260"/>
  <c r="D253"/>
  <c r="D220"/>
  <c r="D213"/>
  <c r="D171"/>
  <c r="D161"/>
  <c r="D20"/>
  <c r="D17"/>
  <c r="D14"/>
  <c r="D9"/>
  <c r="D859"/>
  <c r="D693"/>
  <c r="D691"/>
  <c r="D647"/>
  <c r="D632"/>
  <c r="D419"/>
  <c r="D404"/>
  <c r="D361"/>
  <c r="D346"/>
  <c r="D238"/>
  <c r="D231"/>
  <c r="D151"/>
  <c r="D140"/>
  <c r="D856"/>
  <c r="D799"/>
  <c r="D686"/>
  <c r="D674"/>
  <c r="D503"/>
  <c r="D448"/>
  <c r="D436"/>
  <c r="D369"/>
  <c r="D208"/>
  <c r="D201"/>
  <c r="D155"/>
  <c r="D144"/>
  <c r="D66"/>
  <c r="D927"/>
  <c r="D914"/>
  <c r="D897"/>
  <c r="D832"/>
  <c r="D696"/>
  <c r="D635"/>
  <c r="D592"/>
  <c r="D588"/>
  <c r="D579"/>
  <c r="D477"/>
  <c r="D473"/>
  <c r="D443"/>
  <c r="D409"/>
  <c r="D348"/>
  <c r="D337"/>
  <c r="D332"/>
  <c r="D306"/>
  <c r="D296"/>
  <c r="D287"/>
  <c r="D257"/>
  <c r="D246"/>
  <c r="D154"/>
  <c r="D143"/>
  <c r="D74"/>
  <c r="D30"/>
  <c r="D944"/>
  <c r="D929"/>
  <c r="D896"/>
  <c r="D689"/>
  <c r="D470"/>
  <c r="D408"/>
  <c r="D367"/>
  <c r="D339"/>
  <c r="D334"/>
  <c r="D329"/>
  <c r="D327"/>
  <c r="D295"/>
  <c r="D830"/>
  <c r="D738"/>
  <c r="D733"/>
  <c r="D731"/>
  <c r="D728"/>
  <c r="D722"/>
  <c r="D644"/>
  <c r="D640"/>
  <c r="D289"/>
  <c r="D248"/>
  <c r="D241"/>
  <c r="D234"/>
  <c r="D204"/>
  <c r="D197"/>
  <c r="D150"/>
  <c r="D139"/>
  <c r="D246" i="5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337" l="1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78" i="4"/>
  <c r="D77"/>
  <c r="D76"/>
  <c r="D75"/>
  <c r="D74"/>
  <c r="D73"/>
  <c r="D72"/>
  <c r="D71"/>
  <c r="D290" i="5" l="1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62" i="4"/>
  <c r="D61"/>
  <c r="D60"/>
  <c r="D526" i="5"/>
  <c r="D525"/>
  <c r="D524"/>
  <c r="D523"/>
  <c r="D522"/>
  <c r="D521"/>
  <c r="D520"/>
  <c r="D519"/>
  <c r="D518"/>
  <c r="D515"/>
  <c r="D514"/>
  <c r="D513"/>
  <c r="D512"/>
  <c r="D511"/>
  <c r="D510"/>
  <c r="D493"/>
  <c r="D492"/>
  <c r="D491"/>
  <c r="D490"/>
  <c r="D126" i="4"/>
  <c r="D125"/>
  <c r="D124"/>
  <c r="D123"/>
  <c r="D58"/>
  <c r="D57"/>
  <c r="D269" i="5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17"/>
  <c r="D516"/>
  <c r="D509"/>
  <c r="D508"/>
  <c r="D507"/>
  <c r="D506"/>
  <c r="D505"/>
  <c r="D504"/>
  <c r="D503"/>
  <c r="D502"/>
  <c r="D501"/>
  <c r="D500"/>
  <c r="D499"/>
  <c r="D498"/>
  <c r="D497"/>
  <c r="D496"/>
  <c r="D495"/>
  <c r="D494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70"/>
  <c r="D247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D54" i="4"/>
  <c r="D53"/>
  <c r="D52"/>
  <c r="D51"/>
  <c r="D50"/>
  <c r="D49"/>
  <c r="D48"/>
  <c r="D40"/>
  <c r="D39"/>
  <c r="D38"/>
  <c r="D106"/>
  <c r="D105"/>
  <c r="D104"/>
  <c r="D103"/>
  <c r="D102"/>
  <c r="D69"/>
  <c r="D68"/>
  <c r="D67"/>
  <c r="D66"/>
  <c r="D65"/>
  <c r="D46"/>
  <c r="D100"/>
  <c r="D99"/>
  <c r="D98"/>
  <c r="D97"/>
  <c r="D96"/>
  <c r="D95"/>
  <c r="D94"/>
  <c r="D93"/>
  <c r="D92"/>
  <c r="D43"/>
  <c r="D44"/>
  <c r="D42"/>
  <c r="D6"/>
  <c r="D90"/>
  <c r="D88"/>
  <c r="D87"/>
  <c r="D86"/>
  <c r="D85"/>
  <c r="D82"/>
  <c r="D81"/>
  <c r="D111"/>
  <c r="D110"/>
  <c r="D109"/>
  <c r="D108"/>
  <c r="D117"/>
  <c r="D116"/>
  <c r="D115"/>
  <c r="D173"/>
  <c r="D149"/>
  <c r="D148"/>
  <c r="D147"/>
  <c r="D146"/>
  <c r="D145"/>
  <c r="D144"/>
  <c r="D13"/>
  <c r="D12"/>
  <c r="D11"/>
  <c r="D10"/>
  <c r="D9"/>
  <c r="D130"/>
  <c r="D129"/>
  <c r="D128"/>
  <c r="D26"/>
  <c r="D25"/>
  <c r="D35"/>
  <c r="D34"/>
  <c r="D33"/>
  <c r="D32"/>
  <c r="D31"/>
  <c r="D4"/>
  <c r="D3"/>
  <c r="D180"/>
  <c r="D179"/>
  <c r="D178"/>
  <c r="D177"/>
  <c r="D176"/>
  <c r="D175"/>
  <c r="D174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3"/>
  <c r="D142"/>
  <c r="D141"/>
  <c r="D140"/>
  <c r="D139"/>
  <c r="D138"/>
  <c r="D137"/>
  <c r="D136"/>
  <c r="D135"/>
  <c r="D134"/>
  <c r="D133"/>
  <c r="D132"/>
  <c r="D131"/>
  <c r="D127"/>
  <c r="D122"/>
  <c r="D121"/>
  <c r="D120"/>
  <c r="D119"/>
  <c r="D118"/>
  <c r="D114"/>
  <c r="D113"/>
  <c r="D112"/>
  <c r="D107"/>
  <c r="D101"/>
  <c r="D91"/>
  <c r="D89"/>
  <c r="D84"/>
  <c r="D83"/>
  <c r="D80"/>
  <c r="D79"/>
  <c r="D70"/>
  <c r="D64"/>
  <c r="D63"/>
  <c r="D59"/>
  <c r="D56"/>
  <c r="D55"/>
  <c r="D47"/>
  <c r="D45"/>
  <c r="D41"/>
  <c r="D37"/>
  <c r="D36"/>
  <c r="D30"/>
  <c r="D29"/>
  <c r="D28"/>
  <c r="D27"/>
  <c r="D24"/>
  <c r="D23"/>
  <c r="D22"/>
  <c r="D21"/>
  <c r="D20"/>
  <c r="D19"/>
  <c r="D18"/>
  <c r="D17"/>
  <c r="D16"/>
  <c r="D15"/>
  <c r="D14"/>
  <c r="D8"/>
  <c r="D7"/>
  <c r="D5"/>
  <c r="D2"/>
</calcChain>
</file>

<file path=xl/sharedStrings.xml><?xml version="1.0" encoding="utf-8"?>
<sst xmlns="http://schemas.openxmlformats.org/spreadsheetml/2006/main" count="8350" uniqueCount="995">
  <si>
    <t>Matakuliah Wajib Non-Teknik Elekro dan Non-MIPA:</t>
  </si>
  <si>
    <t>Agama</t>
  </si>
  <si>
    <t>Wawasan Sosial Budaya Bahari</t>
  </si>
  <si>
    <t>Bahasa Indonesia</t>
  </si>
  <si>
    <t>Bahasa Inggris</t>
  </si>
  <si>
    <t>Wawasan IPTEKS</t>
  </si>
  <si>
    <t>Pendidikan Kewarganegaraan</t>
  </si>
  <si>
    <t>Ekonomi Teknik</t>
  </si>
  <si>
    <t>Kewira-usahaan</t>
  </si>
  <si>
    <t>Pengambilan Keputusan &amp; Pemasaran</t>
  </si>
  <si>
    <t>Manajemen Teknik</t>
  </si>
  <si>
    <t>Ilmu Lingkungan</t>
  </si>
  <si>
    <t>Metodologi Penelitian dan Penulisan Ilmiah</t>
  </si>
  <si>
    <t>Kuliah Kerja Nyata</t>
  </si>
  <si>
    <t>Dikelola oleh UNHAS</t>
  </si>
  <si>
    <t>Matakuliah Wajib Non-Teknik Elekro (MA-FI-A):</t>
  </si>
  <si>
    <t>Matematika Dasar I</t>
  </si>
  <si>
    <t>Matematika Dasar II</t>
  </si>
  <si>
    <t>Matematika Teknik I</t>
  </si>
  <si>
    <t>Matematika Teknik II</t>
  </si>
  <si>
    <t>Probabilitas dan Statistik</t>
  </si>
  <si>
    <t>Analisis Numerik</t>
  </si>
  <si>
    <t>Metode Numerik</t>
  </si>
  <si>
    <t>Fisika Dasar I</t>
  </si>
  <si>
    <t>Fisika Dasar II</t>
  </si>
  <si>
    <t>Fisika Teknik</t>
  </si>
  <si>
    <t>Illuminasi</t>
  </si>
  <si>
    <t>Opto Elektronika</t>
  </si>
  <si>
    <t>Kimia Teknik</t>
  </si>
  <si>
    <t>Matakuliah Wajib Teknik Elekro DASAR:</t>
  </si>
  <si>
    <t>Rangkaian Listrik I</t>
  </si>
  <si>
    <t>Rangkaian Listrik II</t>
  </si>
  <si>
    <t>Rangkaian Listrik III</t>
  </si>
  <si>
    <t>Praktikum Rangkaian Listrik</t>
  </si>
  <si>
    <t>Rangkaian Logika</t>
  </si>
  <si>
    <t>Praktikum Rangkaian Logika</t>
  </si>
  <si>
    <t>Dasar Tenaga Listrik</t>
  </si>
  <si>
    <t>Praktikum Dasar Tenaga Listrik</t>
  </si>
  <si>
    <t>Dasar Telekomunikasi</t>
  </si>
  <si>
    <t>Praktikum Dasar Telekomunikasi</t>
  </si>
  <si>
    <t>Dasar Elektronika</t>
  </si>
  <si>
    <t>Praktikum Dasar Elektronika</t>
  </si>
  <si>
    <t>Mesin-Mesin Listrik</t>
  </si>
  <si>
    <t>Praktikum Mesin-Mesin Listrik</t>
  </si>
  <si>
    <t>Elektronika Analog</t>
  </si>
  <si>
    <t>Praktikum Elektronika Analog</t>
  </si>
  <si>
    <t>Elektronika Digital</t>
  </si>
  <si>
    <t>Praktikum Elektronika Digital</t>
  </si>
  <si>
    <t>Dasar Sistem Kendali</t>
  </si>
  <si>
    <t>Dasar Komputer</t>
  </si>
  <si>
    <t>Dasar Multimedia</t>
  </si>
  <si>
    <t>Pengukuran Listrik</t>
  </si>
  <si>
    <t>Konversi Energi</t>
  </si>
  <si>
    <t>Medan Elektromagnetik</t>
  </si>
  <si>
    <t>Material Teknik Elektro</t>
  </si>
  <si>
    <t>Sistem Linier</t>
  </si>
  <si>
    <t>Pemrograman Komputer</t>
  </si>
  <si>
    <t>Menggambar Teknik</t>
  </si>
  <si>
    <t>Matakuliah Pilihan Teknik Elekro LANJUTAN:</t>
  </si>
  <si>
    <t>Algoritma dan Struktur Data</t>
  </si>
  <si>
    <t>Analisis Sistem Tenaga Listrik</t>
  </si>
  <si>
    <t>Analisis Transien Mesin Listrik</t>
  </si>
  <si>
    <t>Antena dan Propagasi + PRAKTIKUM</t>
  </si>
  <si>
    <t>Aritmatika Komputer</t>
  </si>
  <si>
    <t>Arsitektur Komputer 1</t>
  </si>
  <si>
    <t>Arsitektur Komputer 2</t>
  </si>
  <si>
    <t>Arsitektur Komputer Paralel</t>
  </si>
  <si>
    <t>Artificial Intelligent Methods in Power Systems</t>
  </si>
  <si>
    <t>Bahasa Deskripsi Perangkat Keras</t>
  </si>
  <si>
    <t>Cloud Computing</t>
  </si>
  <si>
    <t>Competitive Electricity Market Analysis</t>
  </si>
  <si>
    <t>Deregulated Electricity Market</t>
  </si>
  <si>
    <t>Deskripsi Bahasa Perangkat Keras</t>
  </si>
  <si>
    <t>Distribusi Tenaga Listrik + PRAKTIKUM</t>
  </si>
  <si>
    <t>Distributed Memory Programming</t>
  </si>
  <si>
    <t>Divais Mikroelektronika</t>
  </si>
  <si>
    <t>Ekonomi Tenaga Listrik</t>
  </si>
  <si>
    <t>Elektronika Biomedik</t>
  </si>
  <si>
    <t>Elektronika Daya + PRAKTIKUM</t>
  </si>
  <si>
    <t>Elektronika Industri</t>
  </si>
  <si>
    <t>Elektronika Telekomunikasi + PRAKTIKUM</t>
  </si>
  <si>
    <t>Elektronika Terintegrasi Analog</t>
  </si>
  <si>
    <t>Embedded System Design</t>
  </si>
  <si>
    <t>Evaluasi Kinerja Sistem Komputer</t>
  </si>
  <si>
    <t>Gardu Induk &amp; Pembumian</t>
  </si>
  <si>
    <t>Harvesting Energy</t>
  </si>
  <si>
    <t>Implementasi Sistem VLSI</t>
  </si>
  <si>
    <t>Instalasi Listrik + PRAKTIKUM</t>
  </si>
  <si>
    <t>Jaringan Komputer dan SCADA</t>
  </si>
  <si>
    <t>Jaringan Nirkabel</t>
  </si>
  <si>
    <t>Jaringan Sensor Nirkabel</t>
  </si>
  <si>
    <t>Jaringan Telekomunikasi Telpon</t>
  </si>
  <si>
    <t>Keandalan &amp; Stabilitas Sistem Tenaga</t>
  </si>
  <si>
    <t>Kendali Sistem Tenaga Listrik</t>
  </si>
  <si>
    <t>Kinerja Sistem Telekomunikasi</t>
  </si>
  <si>
    <t>Kompatibilitas Elektromagnetik</t>
  </si>
  <si>
    <t>Komputer Digital</t>
  </si>
  <si>
    <t>Komunikasi Data</t>
  </si>
  <si>
    <t>Komunikasi Digital</t>
  </si>
  <si>
    <t>Komunikasi Satelit</t>
  </si>
  <si>
    <t>Komunikasi Seluler</t>
  </si>
  <si>
    <t>Komunikasi Seluler Lanjut</t>
  </si>
  <si>
    <t>Komunikasi Serat Optik</t>
  </si>
  <si>
    <t>Kualitas Sistem Tenaga Listrik</t>
  </si>
  <si>
    <t>Manajemen dan Regulasi Telekomunikasi</t>
  </si>
  <si>
    <t>Manajemen Energi</t>
  </si>
  <si>
    <t>Medan Elektromagnetik Kompatibel</t>
  </si>
  <si>
    <t>Mesin Arus Bolak Balik + PRAKTIKUM</t>
  </si>
  <si>
    <t>Mesin Arus Searah + PRAKTIKUM</t>
  </si>
  <si>
    <t>Mobile Programming</t>
  </si>
  <si>
    <t>On Chip Systems</t>
  </si>
  <si>
    <t>Operasi Optimum Sistem Tenaga Listrik</t>
  </si>
  <si>
    <t>Operasi Sistem Tenaga</t>
  </si>
  <si>
    <t>Optimisasi Jaringan Telekomunikasi</t>
  </si>
  <si>
    <t>Otomasi Industri + PRA KTIKUM</t>
  </si>
  <si>
    <t>Pembangkit Tenaga Listrik</t>
  </si>
  <si>
    <t>Pemetaan Jaringan</t>
  </si>
  <si>
    <t>Pemodelan dan Simulasi Analog</t>
  </si>
  <si>
    <t>Pemodelan dan Simulasi Numerik</t>
  </si>
  <si>
    <t>Pemodelan dan Simulasi Sistem Telekomunikasi</t>
  </si>
  <si>
    <t>Pemrograman Berorientasi Obyek</t>
  </si>
  <si>
    <t>Pemrograman Komputer Lanjut</t>
  </si>
  <si>
    <t>Pengenalan Pola</t>
  </si>
  <si>
    <t>Penggunaan Komputer dalam Sistem Tenaga Listrik</t>
  </si>
  <si>
    <t>Penggunaan Motor Listrik</t>
  </si>
  <si>
    <t>Pengolahan Citra</t>
  </si>
  <si>
    <t>Pengolahan Isyarat Digital</t>
  </si>
  <si>
    <t>Pengolahan Isyarat Multimedia + PRAKTIKUM</t>
  </si>
  <si>
    <t>Peralatan Tenaga Listrik</t>
  </si>
  <si>
    <t>Perancangan Jaringan Teresterial</t>
  </si>
  <si>
    <t>Perancangan Sistem Digital</t>
  </si>
  <si>
    <t>Perancangan Sistem Elektronika</t>
  </si>
  <si>
    <t>Perancangan Sistem Kendali</t>
  </si>
  <si>
    <t>Perancangan Sistem VLSI</t>
  </si>
  <si>
    <t>Perangkat Lunak Telekomunikasi</t>
  </si>
  <si>
    <t>Power System Conditioner</t>
  </si>
  <si>
    <t>Prosesor Aplikasi Spesifik</t>
  </si>
  <si>
    <t>Radar dan Navigasi</t>
  </si>
  <si>
    <t>Rangkaian Penguat Operasional</t>
  </si>
  <si>
    <t>Rekayasa Nuklir</t>
  </si>
  <si>
    <t>Rekayasa Trafik</t>
  </si>
  <si>
    <t>Robotika Industri</t>
  </si>
  <si>
    <t>Saluran Transmisi</t>
  </si>
  <si>
    <t>Sentral Digital</t>
  </si>
  <si>
    <t>Shared Memory Programming</t>
  </si>
  <si>
    <t>Sintesis Sistem Digital (HW-SW Codesign)</t>
  </si>
  <si>
    <t>Sistem Berbasis CPLD/FPGA</t>
  </si>
  <si>
    <t>Sistem Berbasis Mikroprosesor</t>
  </si>
  <si>
    <t>Sistem Cerdas Tenaga Listrik</t>
  </si>
  <si>
    <t>Sistem Elektronika Tersemat</t>
  </si>
  <si>
    <t>Sistem Informasi Telekomunikasi</t>
  </si>
  <si>
    <t>Sistem Instrumentasi Elektronika + PRAKTIKUM</t>
  </si>
  <si>
    <t>Sistem Jaringan Multimedia</t>
  </si>
  <si>
    <t>Sistem Kecerdasan Buatan</t>
  </si>
  <si>
    <t>Sistem Kendali + PRAKTIKUM</t>
  </si>
  <si>
    <t>Sistem Kendali Cerdas</t>
  </si>
  <si>
    <t>Sistem Kendali Digital + PRAKTIKUM</t>
  </si>
  <si>
    <t>Sistem Kendali Logika Terprogram</t>
  </si>
  <si>
    <t>Sistem Kendali Optimal</t>
  </si>
  <si>
    <t>Sistem Kendali Stokhastik</t>
  </si>
  <si>
    <t>Sistem Komunikasi Saluran Tenaga Listrik</t>
  </si>
  <si>
    <t>Sistem Multimedia</t>
  </si>
  <si>
    <t>Sistem Operasi Komputer</t>
  </si>
  <si>
    <t>Sistem Pemantauan  dan Akuisisi Data</t>
  </si>
  <si>
    <t>Sistem Pembangkit Listrik Tersebar</t>
  </si>
  <si>
    <t>Sistem Pengolahan dan Penapis Isyarat</t>
  </si>
  <si>
    <t>Sistem Penyimpanan Energi</t>
  </si>
  <si>
    <t>Sistem Proteksi I + PRAKTIKUM</t>
  </si>
  <si>
    <t>Sistem Proteksi II + PRAKTIKUM</t>
  </si>
  <si>
    <t>Sistem SCADA</t>
  </si>
  <si>
    <t>Sistem Telekomunikasi Cerdas</t>
  </si>
  <si>
    <t>Sistem Transmisi dan Frekuensi Tinggi + PRAKTIKUM</t>
  </si>
  <si>
    <t>Smart Grid Power Systems</t>
  </si>
  <si>
    <t>Spread Spectrum</t>
  </si>
  <si>
    <t>Sumber Energi Non Konvensional</t>
  </si>
  <si>
    <t>Sumber Energi Terbarukan</t>
  </si>
  <si>
    <t>Tapis Analog dan Digital</t>
  </si>
  <si>
    <t>Teknik Digital</t>
  </si>
  <si>
    <t>Teknik Kendali Sistem Tenaga Listrik</t>
  </si>
  <si>
    <t>Teknik Pengkodean</t>
  </si>
  <si>
    <t>Teknik Tegangan Tinggi + PRAKTIKUM</t>
  </si>
  <si>
    <t>Teknologi Isolasi PRAKTIKUM</t>
  </si>
  <si>
    <t>Teknologi Jaringan Akses + PRAKTIKUM</t>
  </si>
  <si>
    <t>Teknologi Kendali Proses</t>
  </si>
  <si>
    <t>Teknologi Rangkaian Terintegrasi</t>
  </si>
  <si>
    <r>
      <rPr>
        <sz val="11"/>
        <color rgb="FF000000"/>
        <rFont val="Times New Roman"/>
        <family val="1"/>
      </rPr>
      <t>T</t>
    </r>
    <r>
      <rPr>
        <sz val="11"/>
        <color rgb="FF000000"/>
        <rFont val="Times New Roman"/>
        <family val="1"/>
      </rPr>
      <t>e</t>
    </r>
    <r>
      <rPr>
        <sz val="11"/>
        <color rgb="FF000000"/>
        <rFont val="Times New Roman"/>
        <family val="1"/>
      </rPr>
      <t>k</t>
    </r>
    <r>
      <rPr>
        <sz val="11"/>
        <color rgb="FF000000"/>
        <rFont val="Times New Roman"/>
        <family val="1"/>
      </rPr>
      <t>n</t>
    </r>
    <r>
      <rPr>
        <sz val="11"/>
        <color rgb="FF000000"/>
        <rFont val="Times New Roman"/>
        <family val="1"/>
      </rPr>
      <t>o</t>
    </r>
    <r>
      <rPr>
        <sz val="11"/>
        <color rgb="FF000000"/>
        <rFont val="Times New Roman"/>
        <family val="1"/>
      </rPr>
      <t>l</t>
    </r>
    <r>
      <rPr>
        <sz val="11"/>
        <color rgb="FF000000"/>
        <rFont val="Times New Roman"/>
        <family val="1"/>
      </rPr>
      <t>o</t>
    </r>
    <r>
      <rPr>
        <sz val="11"/>
        <color rgb="FF000000"/>
        <rFont val="Times New Roman"/>
        <family val="1"/>
      </rPr>
      <t>g</t>
    </r>
    <r>
      <rPr>
        <sz val="11"/>
        <color rgb="FF000000"/>
        <rFont val="Times New Roman"/>
        <family val="1"/>
      </rPr>
      <t>i</t>
    </r>
    <r>
      <rPr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Times New Roman"/>
        <family val="1"/>
      </rPr>
      <t>S</t>
    </r>
    <r>
      <rPr>
        <i/>
        <sz val="11"/>
        <color rgb="FF000000"/>
        <rFont val="Times New Roman"/>
        <family val="1"/>
      </rPr>
      <t>w</t>
    </r>
    <r>
      <rPr>
        <i/>
        <sz val="11"/>
        <color rgb="FF000000"/>
        <rFont val="Times New Roman"/>
        <family val="1"/>
      </rPr>
      <t>i</t>
    </r>
    <r>
      <rPr>
        <i/>
        <sz val="11"/>
        <color rgb="FF000000"/>
        <rFont val="Times New Roman"/>
        <family val="1"/>
      </rPr>
      <t>t</t>
    </r>
    <r>
      <rPr>
        <i/>
        <sz val="11"/>
        <color rgb="FF000000"/>
        <rFont val="Times New Roman"/>
        <family val="1"/>
      </rPr>
      <t>c</t>
    </r>
    <r>
      <rPr>
        <i/>
        <sz val="11"/>
        <color rgb="FF000000"/>
        <rFont val="Times New Roman"/>
        <family val="1"/>
      </rPr>
      <t>h</t>
    </r>
    <r>
      <rPr>
        <i/>
        <sz val="11"/>
        <color rgb="FF000000"/>
        <rFont val="Times New Roman"/>
        <family val="1"/>
      </rPr>
      <t>i</t>
    </r>
    <r>
      <rPr>
        <i/>
        <sz val="11"/>
        <color rgb="FF000000"/>
        <rFont val="Times New Roman"/>
        <family val="1"/>
      </rPr>
      <t>n</t>
    </r>
    <r>
      <rPr>
        <i/>
        <sz val="11"/>
        <color rgb="FF000000"/>
        <rFont val="Times New Roman"/>
        <family val="1"/>
      </rPr>
      <t>g</t>
    </r>
    <r>
      <rPr>
        <i/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+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P</t>
    </r>
    <r>
      <rPr>
        <sz val="11"/>
        <color rgb="FF000000"/>
        <rFont val="Times New Roman"/>
        <family val="1"/>
      </rPr>
      <t>R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Times New Roman"/>
        <family val="1"/>
      </rPr>
      <t>K</t>
    </r>
    <r>
      <rPr>
        <sz val="11"/>
        <color rgb="FF000000"/>
        <rFont val="Times New Roman"/>
        <family val="1"/>
      </rPr>
      <t>T</t>
    </r>
    <r>
      <rPr>
        <sz val="11"/>
        <color rgb="FF000000"/>
        <rFont val="Times New Roman"/>
        <family val="1"/>
      </rPr>
      <t>I</t>
    </r>
    <r>
      <rPr>
        <sz val="11"/>
        <color rgb="FF000000"/>
        <rFont val="Times New Roman"/>
        <family val="1"/>
      </rPr>
      <t>K</t>
    </r>
    <r>
      <rPr>
        <sz val="11"/>
        <color rgb="FF000000"/>
        <rFont val="Times New Roman"/>
        <family val="1"/>
      </rPr>
      <t>U</t>
    </r>
    <r>
      <rPr>
        <sz val="11"/>
        <color rgb="FF000000"/>
        <rFont val="Times New Roman"/>
        <family val="1"/>
      </rPr>
      <t>M</t>
    </r>
  </si>
  <si>
    <t>Teknologi Transformator  + PRAKTIKUM</t>
  </si>
  <si>
    <t>Teori Informasi</t>
  </si>
  <si>
    <t>Teori Informasi dan Pengkodean</t>
  </si>
  <si>
    <t>Topik Khusus Antena</t>
  </si>
  <si>
    <t>Topik Khusus Jaringan Telekomunikasi</t>
  </si>
  <si>
    <t>Topik Khusus Pengolahan Isyarat</t>
  </si>
  <si>
    <t>Topik Khusus Teknik Elektronika</t>
  </si>
  <si>
    <t>Topik Khusus Teknik Kendali</t>
  </si>
  <si>
    <t>Topik Khusus Teknik Komputer</t>
  </si>
  <si>
    <r>
      <rPr>
        <sz val="11"/>
        <color rgb="FF000000"/>
        <rFont val="Times New Roman"/>
        <family val="1"/>
      </rPr>
      <t>T</t>
    </r>
    <r>
      <rPr>
        <sz val="11"/>
        <color rgb="FF000000"/>
        <rFont val="Times New Roman"/>
        <family val="1"/>
      </rPr>
      <t>o</t>
    </r>
    <r>
      <rPr>
        <sz val="11"/>
        <color rgb="FF000000"/>
        <rFont val="Times New Roman"/>
        <family val="1"/>
      </rPr>
      <t>p</t>
    </r>
    <r>
      <rPr>
        <sz val="11"/>
        <color rgb="FF000000"/>
        <rFont val="Times New Roman"/>
        <family val="1"/>
      </rPr>
      <t>i</t>
    </r>
    <r>
      <rPr>
        <sz val="11"/>
        <color rgb="FF000000"/>
        <rFont val="Times New Roman"/>
        <family val="1"/>
      </rPr>
      <t>k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K</t>
    </r>
    <r>
      <rPr>
        <sz val="11"/>
        <color rgb="FF000000"/>
        <rFont val="Times New Roman"/>
        <family val="1"/>
      </rPr>
      <t>h</t>
    </r>
    <r>
      <rPr>
        <sz val="11"/>
        <color rgb="FF000000"/>
        <rFont val="Times New Roman"/>
        <family val="1"/>
      </rPr>
      <t>u</t>
    </r>
    <r>
      <rPr>
        <sz val="11"/>
        <color rgb="FF000000"/>
        <rFont val="Times New Roman"/>
        <family val="1"/>
      </rPr>
      <t>s</t>
    </r>
    <r>
      <rPr>
        <sz val="11"/>
        <color rgb="FF000000"/>
        <rFont val="Times New Roman"/>
        <family val="1"/>
      </rPr>
      <t>u</t>
    </r>
    <r>
      <rPr>
        <sz val="11"/>
        <color rgb="FF000000"/>
        <rFont val="Times New Roman"/>
        <family val="1"/>
      </rPr>
      <t>s</t>
    </r>
    <r>
      <rPr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Times New Roman"/>
        <family val="1"/>
      </rPr>
      <t>W</t>
    </r>
    <r>
      <rPr>
        <i/>
        <sz val="11"/>
        <color rgb="FF000000"/>
        <rFont val="Times New Roman"/>
        <family val="1"/>
      </rPr>
      <t>i</t>
    </r>
    <r>
      <rPr>
        <i/>
        <sz val="11"/>
        <color rgb="FF000000"/>
        <rFont val="Times New Roman"/>
        <family val="1"/>
      </rPr>
      <t>r</t>
    </r>
    <r>
      <rPr>
        <i/>
        <sz val="11"/>
        <color rgb="FF000000"/>
        <rFont val="Times New Roman"/>
        <family val="1"/>
      </rPr>
      <t>e</t>
    </r>
    <r>
      <rPr>
        <i/>
        <sz val="11"/>
        <color rgb="FF000000"/>
        <rFont val="Times New Roman"/>
        <family val="1"/>
      </rPr>
      <t>l</t>
    </r>
    <r>
      <rPr>
        <i/>
        <sz val="11"/>
        <color rgb="FF000000"/>
        <rFont val="Times New Roman"/>
        <family val="1"/>
      </rPr>
      <t>e</t>
    </r>
    <r>
      <rPr>
        <i/>
        <sz val="11"/>
        <color rgb="FF000000"/>
        <rFont val="Times New Roman"/>
        <family val="1"/>
      </rPr>
      <t>s</t>
    </r>
    <r>
      <rPr>
        <i/>
        <sz val="11"/>
        <color rgb="FF000000"/>
        <rFont val="Times New Roman"/>
        <family val="1"/>
      </rPr>
      <t>s</t>
    </r>
  </si>
  <si>
    <t>Transmisi Arus Bolak Balik + PRAKTIKUM</t>
  </si>
  <si>
    <t>Transmisi Arus Searah + PRAKTIKUM</t>
  </si>
  <si>
    <t>Web Programming</t>
  </si>
  <si>
    <t>Matakuliah (Baru) Yang Diusulkan (Belum Tercantum):</t>
  </si>
  <si>
    <t>KD_MK</t>
  </si>
  <si>
    <t>MK-A001</t>
  </si>
  <si>
    <t>MK-A</t>
  </si>
  <si>
    <t>MK-A002</t>
  </si>
  <si>
    <t>JUDUL_MK</t>
  </si>
  <si>
    <t>KET</t>
  </si>
  <si>
    <t>MK-A003</t>
  </si>
  <si>
    <t>MK-A004</t>
  </si>
  <si>
    <t>MK-A005</t>
  </si>
  <si>
    <t>MK-A006</t>
  </si>
  <si>
    <t>MK-A007</t>
  </si>
  <si>
    <t>MK-A008</t>
  </si>
  <si>
    <t>MK-A009</t>
  </si>
  <si>
    <t>MK-A010</t>
  </si>
  <si>
    <t>MK-A011</t>
  </si>
  <si>
    <t>MK-A012</t>
  </si>
  <si>
    <t>MK-A013</t>
  </si>
  <si>
    <t>MK-B</t>
  </si>
  <si>
    <t>MK-B001</t>
  </si>
  <si>
    <t>MK-B002</t>
  </si>
  <si>
    <t>MK-B003</t>
  </si>
  <si>
    <t>MK-B004</t>
  </si>
  <si>
    <t>MK-B005</t>
  </si>
  <si>
    <t>MK-B006</t>
  </si>
  <si>
    <t>MK-B007</t>
  </si>
  <si>
    <t>MK-B008</t>
  </si>
  <si>
    <t>MK-B009</t>
  </si>
  <si>
    <t>MK-B010</t>
  </si>
  <si>
    <t>MK-B011</t>
  </si>
  <si>
    <t>MK-B012</t>
  </si>
  <si>
    <t>MK-B013</t>
  </si>
  <si>
    <t>MK-C</t>
  </si>
  <si>
    <t>MK-C001</t>
  </si>
  <si>
    <t>MK-C002</t>
  </si>
  <si>
    <t>MK-C003</t>
  </si>
  <si>
    <t>MK-C004</t>
  </si>
  <si>
    <t>MK-C005</t>
  </si>
  <si>
    <t>MK-C006</t>
  </si>
  <si>
    <t>MK-C007</t>
  </si>
  <si>
    <t>MK-C008</t>
  </si>
  <si>
    <t>MK-C009</t>
  </si>
  <si>
    <t>MK-C010</t>
  </si>
  <si>
    <t>MK-C011</t>
  </si>
  <si>
    <t>MK-C012</t>
  </si>
  <si>
    <t>MK-C013</t>
  </si>
  <si>
    <t>MK-C014</t>
  </si>
  <si>
    <t>MK-C015</t>
  </si>
  <si>
    <t>MK-C016</t>
  </si>
  <si>
    <t>MK-C017</t>
  </si>
  <si>
    <t>MK-C018</t>
  </si>
  <si>
    <t>MK-C019</t>
  </si>
  <si>
    <t>MK-C020</t>
  </si>
  <si>
    <t>MK-C021</t>
  </si>
  <si>
    <t>MK-C022</t>
  </si>
  <si>
    <t>MK-C023</t>
  </si>
  <si>
    <t>MK-C024</t>
  </si>
  <si>
    <t>MK-C025</t>
  </si>
  <si>
    <t>MK-C026</t>
  </si>
  <si>
    <t>MK-C027</t>
  </si>
  <si>
    <t>MK-C028</t>
  </si>
  <si>
    <t>MK-D</t>
  </si>
  <si>
    <t>MK-D001</t>
  </si>
  <si>
    <t>MK-D002</t>
  </si>
  <si>
    <t>MK-D003</t>
  </si>
  <si>
    <t>MK-D004</t>
  </si>
  <si>
    <t>MK-D005</t>
  </si>
  <si>
    <t>MK-D006</t>
  </si>
  <si>
    <t>MK-D007</t>
  </si>
  <si>
    <t>MK-D008</t>
  </si>
  <si>
    <t>MK-D009</t>
  </si>
  <si>
    <t>MK-D010</t>
  </si>
  <si>
    <t>MK-D011</t>
  </si>
  <si>
    <t>MK-D012</t>
  </si>
  <si>
    <t>MK-D013</t>
  </si>
  <si>
    <t>MK-D014</t>
  </si>
  <si>
    <t>MK-D015</t>
  </si>
  <si>
    <t>MK-D016</t>
  </si>
  <si>
    <t>MK-D017</t>
  </si>
  <si>
    <t>MK-D018</t>
  </si>
  <si>
    <t>MK-D019</t>
  </si>
  <si>
    <t>MK-D020</t>
  </si>
  <si>
    <t>MK-D021</t>
  </si>
  <si>
    <t>MK-D022</t>
  </si>
  <si>
    <t>MK-D023</t>
  </si>
  <si>
    <t>MK-D024</t>
  </si>
  <si>
    <t>MK-D025</t>
  </si>
  <si>
    <t>MK-D026</t>
  </si>
  <si>
    <t>MK-D027</t>
  </si>
  <si>
    <t>MK-D028</t>
  </si>
  <si>
    <t>MK-D029</t>
  </si>
  <si>
    <t>MK-D030</t>
  </si>
  <si>
    <t>MK-D031</t>
  </si>
  <si>
    <t>MK-D032</t>
  </si>
  <si>
    <t>MK-D033</t>
  </si>
  <si>
    <t>MK-D034</t>
  </si>
  <si>
    <t>MK-D035</t>
  </si>
  <si>
    <t>MK-D036</t>
  </si>
  <si>
    <t>MK-D037</t>
  </si>
  <si>
    <t>MK-D038</t>
  </si>
  <si>
    <t>MK-D039</t>
  </si>
  <si>
    <t>MK-D040</t>
  </si>
  <si>
    <t>MK-D041</t>
  </si>
  <si>
    <t>MK-D042</t>
  </si>
  <si>
    <t>MK-D043</t>
  </si>
  <si>
    <t>MK-D044</t>
  </si>
  <si>
    <t>MK-D045</t>
  </si>
  <si>
    <t>MK-D046</t>
  </si>
  <si>
    <t>MK-D047</t>
  </si>
  <si>
    <t>MK-D048</t>
  </si>
  <si>
    <t>MK-D049</t>
  </si>
  <si>
    <t>MK-D050</t>
  </si>
  <si>
    <t>MK-D051</t>
  </si>
  <si>
    <t>MK-D052</t>
  </si>
  <si>
    <t>MK-D053</t>
  </si>
  <si>
    <t>MK-D054</t>
  </si>
  <si>
    <t>MK-D055</t>
  </si>
  <si>
    <t>MK-D056</t>
  </si>
  <si>
    <t>MK-D057</t>
  </si>
  <si>
    <t>MK-D058</t>
  </si>
  <si>
    <t>MK-D059</t>
  </si>
  <si>
    <t>MK-D060</t>
  </si>
  <si>
    <t>MK-D061</t>
  </si>
  <si>
    <t>MK-D062</t>
  </si>
  <si>
    <t>MK-D063</t>
  </si>
  <si>
    <t>MK-D064</t>
  </si>
  <si>
    <t>MK-D065</t>
  </si>
  <si>
    <t>MK-D066</t>
  </si>
  <si>
    <t>MK-D067</t>
  </si>
  <si>
    <t>MK-D068</t>
  </si>
  <si>
    <t>MK-D069</t>
  </si>
  <si>
    <t>MK-D070</t>
  </si>
  <si>
    <t>MK-D071</t>
  </si>
  <si>
    <t>MK-D072</t>
  </si>
  <si>
    <t>MK-D073</t>
  </si>
  <si>
    <t>MK-D074</t>
  </si>
  <si>
    <t>MK-D075</t>
  </si>
  <si>
    <t>MK-D076</t>
  </si>
  <si>
    <t>MK-D077</t>
  </si>
  <si>
    <t>MK-D078</t>
  </si>
  <si>
    <t>MK-D079</t>
  </si>
  <si>
    <t>MK-D080</t>
  </si>
  <si>
    <t>MK-D081</t>
  </si>
  <si>
    <t>MK-D082</t>
  </si>
  <si>
    <t>MK-D083</t>
  </si>
  <si>
    <t>MK-D084</t>
  </si>
  <si>
    <t>MK-D085</t>
  </si>
  <si>
    <t>MK-D086</t>
  </si>
  <si>
    <t>MK-D087</t>
  </si>
  <si>
    <t>MK-D088</t>
  </si>
  <si>
    <t>MK-D089</t>
  </si>
  <si>
    <t>MK-D090</t>
  </si>
  <si>
    <t>MK-D091</t>
  </si>
  <si>
    <t>MK-D092</t>
  </si>
  <si>
    <t>MK-D093</t>
  </si>
  <si>
    <t>MK-D094</t>
  </si>
  <si>
    <t>MK-D095</t>
  </si>
  <si>
    <t>MK-D096</t>
  </si>
  <si>
    <t>MK-D097</t>
  </si>
  <si>
    <t>MK-D098</t>
  </si>
  <si>
    <t>MK-D099</t>
  </si>
  <si>
    <t>MK-D100</t>
  </si>
  <si>
    <t>MK-D101</t>
  </si>
  <si>
    <t>MK-D102</t>
  </si>
  <si>
    <t>MK-D103</t>
  </si>
  <si>
    <t>MK-D104</t>
  </si>
  <si>
    <t>MK-D105</t>
  </si>
  <si>
    <t>MK-D106</t>
  </si>
  <si>
    <t>MK-D107</t>
  </si>
  <si>
    <t>MK-D108</t>
  </si>
  <si>
    <t>MK-D109</t>
  </si>
  <si>
    <t>MK-D110</t>
  </si>
  <si>
    <t>MK-D111</t>
  </si>
  <si>
    <t>MK-D112</t>
  </si>
  <si>
    <t>MK-D113</t>
  </si>
  <si>
    <t>MK-D114</t>
  </si>
  <si>
    <t>MK-D115</t>
  </si>
  <si>
    <t>MK-D116</t>
  </si>
  <si>
    <t>MK-D117</t>
  </si>
  <si>
    <t>MK-D118</t>
  </si>
  <si>
    <t>MK-D119</t>
  </si>
  <si>
    <t>MK-D120</t>
  </si>
  <si>
    <t>MK-D121</t>
  </si>
  <si>
    <t>MK-D122</t>
  </si>
  <si>
    <t>MK-D123</t>
  </si>
  <si>
    <t>MK-D124</t>
  </si>
  <si>
    <t>MK-D125</t>
  </si>
  <si>
    <t>MK-D126</t>
  </si>
  <si>
    <t>MK-D127</t>
  </si>
  <si>
    <t>MK-D128</t>
  </si>
  <si>
    <t>MK-D129</t>
  </si>
  <si>
    <t>MK-D130</t>
  </si>
  <si>
    <t>MK-D131</t>
  </si>
  <si>
    <t>MK-D132</t>
  </si>
  <si>
    <t>MK-D133</t>
  </si>
  <si>
    <t>MK-D134</t>
  </si>
  <si>
    <t>MK-D135</t>
  </si>
  <si>
    <t>MK-D136</t>
  </si>
  <si>
    <t>MK-D137</t>
  </si>
  <si>
    <t>MK-D138</t>
  </si>
  <si>
    <t>MK-D139</t>
  </si>
  <si>
    <t>MK-D140</t>
  </si>
  <si>
    <t>MK-D141</t>
  </si>
  <si>
    <t>MK-D142</t>
  </si>
  <si>
    <t>MK-E</t>
  </si>
  <si>
    <t>MK-E001</t>
  </si>
  <si>
    <t>MK-E002</t>
  </si>
  <si>
    <t>MK-E003</t>
  </si>
  <si>
    <t>MK-E004</t>
  </si>
  <si>
    <t>MK-E005</t>
  </si>
  <si>
    <t>MK-E006</t>
  </si>
  <si>
    <t>MK-E007</t>
  </si>
  <si>
    <t>MK-E008</t>
  </si>
  <si>
    <t>MK-E009</t>
  </si>
  <si>
    <t>MK-E010</t>
  </si>
  <si>
    <t>Laboratorium Pengajaran:</t>
  </si>
  <si>
    <t>Lab. LISTRIK DASAR</t>
  </si>
  <si>
    <t>Lab.  PERANGKAT LUNAK KOMPUTER</t>
  </si>
  <si>
    <t>Laboratorium Yang Sudah Ada:</t>
  </si>
  <si>
    <t>Lab. TELEKOMUNIKASI RADIO  dan GELOMBANG PENDEK</t>
  </si>
  <si>
    <t>Lab. ELEKTRONIKA dan DIVAIS</t>
  </si>
  <si>
    <t>Lab. SISTEM KENDALI dan INSTRUMENTASI</t>
  </si>
  <si>
    <t>Lab. TELEMATIKA</t>
  </si>
  <si>
    <t>Lab. KOMPUTER dan TEKNIK JARINGAN</t>
  </si>
  <si>
    <t>Lab. MESIN-MESIN LISTRIK</t>
  </si>
  <si>
    <t>Lab. RELE PROTEKSI dan PENGUKURAN LISTRIK</t>
  </si>
  <si>
    <t>Lab. ELEKTRONIKA DAYA</t>
  </si>
  <si>
    <t>Lab. TEGANGAN TINGGI dan ISOLASI</t>
  </si>
  <si>
    <t>Lab. DISTRIBUSI dan INSTALASI LISTRIK</t>
  </si>
  <si>
    <t>Lab. KECERDASAN BUATAN dan MULTI-MEDIA</t>
  </si>
  <si>
    <t>Laboratorium Yang Baru Diusulkan:</t>
  </si>
  <si>
    <r>
      <rPr>
        <i/>
        <sz val="11"/>
        <color rgb="FF000000"/>
        <rFont val="Times New Roman"/>
        <family val="1"/>
      </rPr>
      <t>P</t>
    </r>
    <r>
      <rPr>
        <i/>
        <sz val="11"/>
        <color rgb="FF000000"/>
        <rFont val="Times New Roman"/>
        <family val="1"/>
      </rPr>
      <t>O</t>
    </r>
    <r>
      <rPr>
        <i/>
        <sz val="11"/>
        <color rgb="FF000000"/>
        <rFont val="Times New Roman"/>
        <family val="1"/>
      </rPr>
      <t>W</t>
    </r>
    <r>
      <rPr>
        <i/>
        <sz val="11"/>
        <color rgb="FF000000"/>
        <rFont val="Times New Roman"/>
        <family val="1"/>
      </rPr>
      <t>E</t>
    </r>
    <r>
      <rPr>
        <i/>
        <sz val="11"/>
        <color rgb="FF000000"/>
        <rFont val="Times New Roman"/>
        <family val="1"/>
      </rPr>
      <t>R</t>
    </r>
    <r>
      <rPr>
        <i/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Times New Roman"/>
        <family val="1"/>
      </rPr>
      <t>S</t>
    </r>
    <r>
      <rPr>
        <i/>
        <sz val="11"/>
        <color rgb="FF000000"/>
        <rFont val="Times New Roman"/>
        <family val="1"/>
      </rPr>
      <t>Y</t>
    </r>
    <r>
      <rPr>
        <i/>
        <sz val="11"/>
        <color rgb="FF000000"/>
        <rFont val="Times New Roman"/>
        <family val="1"/>
      </rPr>
      <t>S</t>
    </r>
    <r>
      <rPr>
        <i/>
        <sz val="11"/>
        <color rgb="FF000000"/>
        <rFont val="Times New Roman"/>
        <family val="1"/>
      </rPr>
      <t>T</t>
    </r>
    <r>
      <rPr>
        <i/>
        <sz val="11"/>
        <color rgb="FF000000"/>
        <rFont val="Times New Roman"/>
        <family val="1"/>
      </rPr>
      <t>E</t>
    </r>
    <r>
      <rPr>
        <i/>
        <sz val="11"/>
        <color rgb="FF000000"/>
        <rFont val="Times New Roman"/>
        <family val="1"/>
      </rPr>
      <t>M</t>
    </r>
    <r>
      <rPr>
        <i/>
        <sz val="11"/>
        <color rgb="FF000000"/>
        <rFont val="Times New Roman"/>
        <family val="1"/>
      </rPr>
      <t>S</t>
    </r>
    <r>
      <rPr>
        <i/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Times New Roman"/>
        <family val="1"/>
      </rPr>
      <t>S</t>
    </r>
    <r>
      <rPr>
        <i/>
        <sz val="11"/>
        <color rgb="FF000000"/>
        <rFont val="Times New Roman"/>
        <family val="1"/>
      </rPr>
      <t>T</t>
    </r>
    <r>
      <rPr>
        <i/>
        <sz val="11"/>
        <color rgb="FF000000"/>
        <rFont val="Times New Roman"/>
        <family val="1"/>
      </rPr>
      <t>A</t>
    </r>
    <r>
      <rPr>
        <i/>
        <sz val="11"/>
        <color rgb="FF000000"/>
        <rFont val="Times New Roman"/>
        <family val="1"/>
      </rPr>
      <t>B</t>
    </r>
    <r>
      <rPr>
        <i/>
        <sz val="11"/>
        <color rgb="FF000000"/>
        <rFont val="Times New Roman"/>
        <family val="1"/>
      </rPr>
      <t>I</t>
    </r>
    <r>
      <rPr>
        <i/>
        <sz val="11"/>
        <color rgb="FF000000"/>
        <rFont val="Times New Roman"/>
        <family val="1"/>
      </rPr>
      <t>L</t>
    </r>
    <r>
      <rPr>
        <i/>
        <sz val="11"/>
        <color rgb="FF000000"/>
        <rFont val="Times New Roman"/>
        <family val="1"/>
      </rPr>
      <t>I</t>
    </r>
    <r>
      <rPr>
        <i/>
        <sz val="11"/>
        <color rgb="FF000000"/>
        <rFont val="Times New Roman"/>
        <family val="1"/>
      </rPr>
      <t>T</t>
    </r>
    <r>
      <rPr>
        <i/>
        <sz val="11"/>
        <color rgb="FF000000"/>
        <rFont val="Times New Roman"/>
        <family val="1"/>
      </rPr>
      <t>Y</t>
    </r>
    <r>
      <rPr>
        <i/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Times New Roman"/>
        <family val="1"/>
      </rPr>
      <t>A</t>
    </r>
    <r>
      <rPr>
        <i/>
        <sz val="11"/>
        <color rgb="FF000000"/>
        <rFont val="Times New Roman"/>
        <family val="1"/>
      </rPr>
      <t>ND</t>
    </r>
    <r>
      <rPr>
        <i/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Times New Roman"/>
        <family val="1"/>
      </rPr>
      <t>C</t>
    </r>
    <r>
      <rPr>
        <i/>
        <sz val="11"/>
        <color rgb="FF000000"/>
        <rFont val="Times New Roman"/>
        <family val="1"/>
      </rPr>
      <t>O</t>
    </r>
    <r>
      <rPr>
        <i/>
        <sz val="11"/>
        <color rgb="FF000000"/>
        <rFont val="Times New Roman"/>
        <family val="1"/>
      </rPr>
      <t>N</t>
    </r>
    <r>
      <rPr>
        <i/>
        <sz val="11"/>
        <color rgb="FF000000"/>
        <rFont val="Times New Roman"/>
        <family val="1"/>
      </rPr>
      <t>T</t>
    </r>
    <r>
      <rPr>
        <i/>
        <sz val="11"/>
        <color rgb="FF000000"/>
        <rFont val="Times New Roman"/>
        <family val="1"/>
      </rPr>
      <t>R</t>
    </r>
    <r>
      <rPr>
        <i/>
        <sz val="11"/>
        <color rgb="FF000000"/>
        <rFont val="Times New Roman"/>
        <family val="1"/>
      </rPr>
      <t>O</t>
    </r>
    <r>
      <rPr>
        <i/>
        <sz val="11"/>
        <color rgb="FF000000"/>
        <rFont val="Times New Roman"/>
        <family val="1"/>
      </rPr>
      <t>L</t>
    </r>
    <r>
      <rPr>
        <i/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Times New Roman"/>
        <family val="1"/>
      </rPr>
      <t>L</t>
    </r>
    <r>
      <rPr>
        <i/>
        <sz val="11"/>
        <color rgb="FF000000"/>
        <rFont val="Times New Roman"/>
        <family val="1"/>
      </rPr>
      <t>a</t>
    </r>
    <r>
      <rPr>
        <i/>
        <sz val="11"/>
        <color rgb="FF000000"/>
        <rFont val="Times New Roman"/>
        <family val="1"/>
      </rPr>
      <t>b</t>
    </r>
    <r>
      <rPr>
        <sz val="11"/>
        <color rgb="FF000000"/>
        <rFont val="Times New Roman"/>
        <family val="1"/>
      </rPr>
      <t>.</t>
    </r>
  </si>
  <si>
    <t>SMART  GRID AND INTELLIGENT SYSTEMS  Lab.</t>
  </si>
  <si>
    <t>DISTRIBUTED GENERATIONS Lab.</t>
  </si>
  <si>
    <t>ELECTRICITY MARKET, POWER SYSTEMS  and RENEWABLE ENERGY Lab.</t>
  </si>
  <si>
    <t>ANTENNA Lab.</t>
  </si>
  <si>
    <t>WIRELESS Lab.</t>
  </si>
  <si>
    <t>TRANSMISSION and TELECOMMUNICATION NETWORK Lab.</t>
  </si>
  <si>
    <t>RADAR and SATELLITE Lab.</t>
  </si>
  <si>
    <t>RADIO ENGINEERING Lab.</t>
  </si>
  <si>
    <t>VLSI SYSTEMS Lab.</t>
  </si>
  <si>
    <t>MOBILE UBIQUITOUS COMPUTATION Lab.</t>
  </si>
  <si>
    <t>HIGH PERFORMANCE  COMPUTER SYSTEMS  Lab.</t>
  </si>
  <si>
    <t>COMPUTER-BASED SYSTEMS Lab.</t>
  </si>
  <si>
    <t>INDUSTRIAL APPLICATION ELECTRONICS Lab.</t>
  </si>
  <si>
    <t>COMPUTER VISION and IMAGE PROCESSING Lab.</t>
  </si>
  <si>
    <t>KD_LAB</t>
  </si>
  <si>
    <t>NAMA_LAB</t>
  </si>
  <si>
    <t>LAB-A</t>
  </si>
  <si>
    <t>LAB-A01</t>
  </si>
  <si>
    <t>LAB-A02</t>
  </si>
  <si>
    <t>LAB-B</t>
  </si>
  <si>
    <t>LAB-B01</t>
  </si>
  <si>
    <t>LAB-B02</t>
  </si>
  <si>
    <t>LAB-B03</t>
  </si>
  <si>
    <t>LAB-B04</t>
  </si>
  <si>
    <t>LAB-B05</t>
  </si>
  <si>
    <t>LAB-B06</t>
  </si>
  <si>
    <t>LAB-B07</t>
  </si>
  <si>
    <t>LAB-B08</t>
  </si>
  <si>
    <t>LAB-B09</t>
  </si>
  <si>
    <t>LAB-B10</t>
  </si>
  <si>
    <t>LAB-B11</t>
  </si>
  <si>
    <t>LAB-C</t>
  </si>
  <si>
    <t>LAB-C01</t>
  </si>
  <si>
    <t>LAB-C02</t>
  </si>
  <si>
    <t>LAB-C03</t>
  </si>
  <si>
    <t>LAB-C04</t>
  </si>
  <si>
    <t>LAB-C05</t>
  </si>
  <si>
    <t>LAB-C06</t>
  </si>
  <si>
    <t>LAB-C07</t>
  </si>
  <si>
    <t>LAB-C08</t>
  </si>
  <si>
    <t>LAB-C09</t>
  </si>
  <si>
    <t>LAB-C10</t>
  </si>
  <si>
    <t>LAB-C11</t>
  </si>
  <si>
    <t>LAB-C12</t>
  </si>
  <si>
    <t>LAB-C13</t>
  </si>
  <si>
    <t>LAB-C14</t>
  </si>
  <si>
    <t>LAB-C15</t>
  </si>
  <si>
    <t>KD_DOS</t>
  </si>
  <si>
    <t>NAMA_DOS</t>
  </si>
  <si>
    <t>EJA</t>
  </si>
  <si>
    <t>A. EJAH UMRAENI SALAM</t>
  </si>
  <si>
    <t>AND</t>
  </si>
  <si>
    <t>ADNAN</t>
  </si>
  <si>
    <t>ADY WAHYUDI</t>
  </si>
  <si>
    <t>ADY</t>
  </si>
  <si>
    <t>AAI</t>
  </si>
  <si>
    <t>AMIL AHMAD ILHAM</t>
  </si>
  <si>
    <t>ANDANI ACHMAD</t>
  </si>
  <si>
    <t>ABV</t>
  </si>
  <si>
    <t>ANDREAS B. VOGEL</t>
  </si>
  <si>
    <t>ANSAR SUYUTI</t>
  </si>
  <si>
    <t>ANS</t>
  </si>
  <si>
    <t>ARD</t>
  </si>
  <si>
    <t>ARDIATY ARIEF</t>
  </si>
  <si>
    <t>BAHARUDDIN MUHAMMADIAH</t>
  </si>
  <si>
    <t>BHM</t>
  </si>
  <si>
    <t>CHR</t>
  </si>
  <si>
    <t>CHRISTOFORUS YOHANNES</t>
  </si>
  <si>
    <t>DEWIANI DJAMALUDDIN</t>
  </si>
  <si>
    <t>DEW</t>
  </si>
  <si>
    <t>ELW</t>
  </si>
  <si>
    <t>ELLY WARNI</t>
  </si>
  <si>
    <t>ELYAS PALANTEI</t>
  </si>
  <si>
    <t>ELY</t>
  </si>
  <si>
    <t>FAS</t>
  </si>
  <si>
    <t>FAIZAL ARYA SAMMAN</t>
  </si>
  <si>
    <t>FITRIYANTI MAYASARI</t>
  </si>
  <si>
    <t>MYA</t>
  </si>
  <si>
    <t>GAS</t>
  </si>
  <si>
    <t>GASSING</t>
  </si>
  <si>
    <t>HASNIATY</t>
  </si>
  <si>
    <t>HAS</t>
  </si>
  <si>
    <t>IDA</t>
  </si>
  <si>
    <t>IDA RACHMANIAR S.</t>
  </si>
  <si>
    <t>IKHLAS KITTA</t>
  </si>
  <si>
    <t>IKL</t>
  </si>
  <si>
    <t>ICG</t>
  </si>
  <si>
    <t>INDAR CHAERAH GUNADIN</t>
  </si>
  <si>
    <t>INDRA JAYA</t>
  </si>
  <si>
    <t>IND</t>
  </si>
  <si>
    <t>BAY</t>
  </si>
  <si>
    <t>INDRABAYU</t>
  </si>
  <si>
    <t>INGRID NURTANIO</t>
  </si>
  <si>
    <t>ING</t>
  </si>
  <si>
    <t>ISA</t>
  </si>
  <si>
    <t>INTAN SARI ARENI</t>
  </si>
  <si>
    <t>MERNA BAHARUDDIN</t>
  </si>
  <si>
    <t>MER</t>
  </si>
  <si>
    <t>MBN</t>
  </si>
  <si>
    <t>MUH. BACTIAR NAPPU</t>
  </si>
  <si>
    <t>MUH. NISWAR</t>
  </si>
  <si>
    <t>NIS</t>
  </si>
  <si>
    <t>MUHAMMAD ANSHAR</t>
  </si>
  <si>
    <t>MUHAMMAD TOLA</t>
  </si>
  <si>
    <t>TOL</t>
  </si>
  <si>
    <t>MUK</t>
  </si>
  <si>
    <t>MUKARRAMAH YUSUF</t>
  </si>
  <si>
    <t>NADJAMUDDIN HARUN</t>
  </si>
  <si>
    <t>NAH</t>
  </si>
  <si>
    <t>NAD</t>
  </si>
  <si>
    <t>NADJIB DAFRID</t>
  </si>
  <si>
    <t>NOVY NUR R.A. MOKOBOMBANG</t>
  </si>
  <si>
    <t>NOV</t>
  </si>
  <si>
    <t>NUR</t>
  </si>
  <si>
    <t>NURMAYANTI ZAIN</t>
  </si>
  <si>
    <t>RACHMAT SANTOSA</t>
  </si>
  <si>
    <t>RAS</t>
  </si>
  <si>
    <t>RHZ</t>
  </si>
  <si>
    <t>RHIZA SAMSOE'OED SADJAD</t>
  </si>
  <si>
    <t>SALAMA MANJANG</t>
  </si>
  <si>
    <t>SLM</t>
  </si>
  <si>
    <t>SAM</t>
  </si>
  <si>
    <t>SAMUEL PANGGALO</t>
  </si>
  <si>
    <t>SRI MAWAR SAID</t>
  </si>
  <si>
    <t>SRI</t>
  </si>
  <si>
    <t>SYA</t>
  </si>
  <si>
    <t>SYAFARUDDIN</t>
  </si>
  <si>
    <t>SYAFRUDDIN SYARIF</t>
  </si>
  <si>
    <t>SYS</t>
  </si>
  <si>
    <t>TAD</t>
  </si>
  <si>
    <t>TAJUDDIN WARIS</t>
  </si>
  <si>
    <t>WARDI</t>
  </si>
  <si>
    <t>WRD</t>
  </si>
  <si>
    <t>YUS</t>
  </si>
  <si>
    <t>YUSRAN</t>
  </si>
  <si>
    <t>YUSRI SYAM AKIL</t>
  </si>
  <si>
    <t>YSA</t>
  </si>
  <si>
    <t>UPA</t>
  </si>
  <si>
    <t>YUSTINUS UPA SOMBOLAYUK</t>
  </si>
  <si>
    <t>ZAENAB MUSLIMIN</t>
  </si>
  <si>
    <t>ZNB</t>
  </si>
  <si>
    <t>ZHR</t>
  </si>
  <si>
    <t>ZAHIR ZAINUDDIN</t>
  </si>
  <si>
    <t>ZULFAJRI BASRI HASANUDDIN</t>
  </si>
  <si>
    <t>ZUL</t>
  </si>
  <si>
    <t>KIK</t>
  </si>
  <si>
    <t>ZULKIFLI TAHIR</t>
  </si>
  <si>
    <t>NIP</t>
  </si>
  <si>
    <t>HP</t>
  </si>
  <si>
    <t>E-MAIL</t>
  </si>
  <si>
    <t>197504042000121000</t>
  </si>
  <si>
    <t>08124181007</t>
  </si>
  <si>
    <t>yusranibnu@yahoo.com</t>
  </si>
  <si>
    <t>LAB</t>
  </si>
  <si>
    <t>POS_LAB</t>
  </si>
  <si>
    <t>MAKUL</t>
  </si>
  <si>
    <t>ANG</t>
  </si>
  <si>
    <t>SEK</t>
  </si>
  <si>
    <t>KEP</t>
  </si>
  <si>
    <t>LAB-C18</t>
  </si>
  <si>
    <t>NAMA MATA KULIAH</t>
  </si>
  <si>
    <t>POS_MAKUL</t>
  </si>
  <si>
    <t>UTA</t>
  </si>
  <si>
    <t>UT1</t>
  </si>
  <si>
    <t>UT2</t>
  </si>
  <si>
    <t>Wide Area Monitoring</t>
  </si>
  <si>
    <t>Power Quality</t>
  </si>
  <si>
    <t>Kualitas Sistem Distribusi STL</t>
  </si>
  <si>
    <t>USL</t>
  </si>
  <si>
    <t>196712311992021001</t>
  </si>
  <si>
    <t>08124234433</t>
  </si>
  <si>
    <t>asuyuti@unhas.ac.id</t>
  </si>
  <si>
    <t>196602011992022002</t>
  </si>
  <si>
    <t>081343637119</t>
  </si>
  <si>
    <t>zaenab_muslimin@yahoo.com</t>
  </si>
  <si>
    <t>197405301999031003</t>
  </si>
  <si>
    <t>082125632817</t>
  </si>
  <si>
    <t>syafaruddin@unhas.ac.id</t>
  </si>
  <si>
    <t>Dr. Eng. SYAFARUDDIN, ST., M.Eng</t>
  </si>
  <si>
    <t>Ir. Hj. ZAENAB, MT.</t>
  </si>
  <si>
    <t>Dr. INDAR CHAERAH GUNADIN, ST., MT.</t>
  </si>
  <si>
    <t>197311181998031001</t>
  </si>
  <si>
    <t>081355699004</t>
  </si>
  <si>
    <t>indarcg@gmail.com</t>
  </si>
  <si>
    <t>196012311987031022</t>
  </si>
  <si>
    <t>0811443770</t>
  </si>
  <si>
    <t>andani60@yahoo.com</t>
  </si>
  <si>
    <t>197208281999031003</t>
  </si>
  <si>
    <t>082348078181</t>
  </si>
  <si>
    <t>wardi@unhas.a.cid</t>
  </si>
  <si>
    <t>196011061986012001</t>
  </si>
  <si>
    <t>0811463386</t>
  </si>
  <si>
    <t>srimawarsaid@yahoo.com</t>
  </si>
  <si>
    <t>197703222005011001</t>
  </si>
  <si>
    <t>082347781018</t>
  </si>
  <si>
    <t>yusakil@yahoo.com</t>
  </si>
  <si>
    <t>196901241993031001</t>
  </si>
  <si>
    <t>081342233979</t>
  </si>
  <si>
    <t>zulfajri@unhas.ac.id</t>
  </si>
  <si>
    <t>syafruddin.s@eng.unhas.ac.id</t>
  </si>
  <si>
    <t>0811464461</t>
  </si>
  <si>
    <t>196111251988021001</t>
  </si>
  <si>
    <t>LAB-C16</t>
  </si>
  <si>
    <t>TELECOMMUNICATION MULTIMEDIA and ARTIFICIAL INTELLIGENCE Lab.</t>
  </si>
  <si>
    <t>LAB-C17</t>
  </si>
  <si>
    <t>SOFTWARE ENGINEERING Lab.</t>
  </si>
  <si>
    <t>CONVENTIONAL ENERGY ELECTRICITY SYMTEMS Lab.</t>
  </si>
  <si>
    <t>Jaringan Komputer + PRAKTIKUM</t>
  </si>
  <si>
    <t>197209081997022001</t>
  </si>
  <si>
    <t>081342117772</t>
  </si>
  <si>
    <t>ejah.umraeni@yahoo.com</t>
  </si>
  <si>
    <t>081341700420</t>
  </si>
  <si>
    <t>avogel@unhas.ac.d</t>
  </si>
  <si>
    <t>ardiaty@engineer.com</t>
  </si>
  <si>
    <t>081241693305</t>
  </si>
  <si>
    <t>197804242001122001</t>
  </si>
  <si>
    <t>Dari Ardiaty Arief</t>
  </si>
  <si>
    <t>MK-D036 (KENDALI SISTEM TENAGA LISTRIK) &amp; MK-D122 (TEKNIK KENDALI SISTEM TENAGA LISTRIK) SAMA</t>
  </si>
  <si>
    <t>MK-D091 (SISTEM CERDAS TENAGA LISTRIK) &amp; MK-D116 (SMART GRID POWER  SYSTEMS) KELIATANNYA SAMA</t>
  </si>
  <si>
    <t>MK-D118 (SUMBER ENERGI NON KONVENSIONAL) &amp; MK-D119 (SUMBER ENERGI TERBARUKAN) SAMA</t>
  </si>
  <si>
    <t>MK-D054 (OPERASI OPTIMUM SISTEM TENAGA LISTRIK) &amp; MK-D055 (OPERASI SISTEM TENAGA) SAMA/MIRIP</t>
  </si>
  <si>
    <t>MK-D012 (COMPETITIVE ELECTRICITY MARKET ANALYSIS), MK-D013 (DEREGULATED ELECTRICITY MARKET) &amp; MK-D018 (EKONOMI TENAGA LISTRIK) SAMA/MIRIP</t>
  </si>
  <si>
    <t>DARI ANDREAS VOGEL</t>
  </si>
  <si>
    <t>MK-D010 (BAHASA DESKRIPSI PERANGKAT KERAS) &amp; MK-D014 (DESKRIPSI BAHASA PERANGKAT KERAS), APA BEDANYA ?</t>
  </si>
  <si>
    <t>DARI RHIZA</t>
  </si>
  <si>
    <t>MK-D020 (ELEKTRONIKA DAYA + PRAKTIKUM) &amp; MK-D021 (ELEKTRONIKA INDUSTRI) SAMA</t>
  </si>
  <si>
    <t>MK-D060 (PEMODELAN DAN SIMULASI ANALOG) &amp; MK-D061 (PEMODELAN DAN SIMULASI NUMERIK) MERGE DI TEKNIK INFORMATIKA</t>
  </si>
  <si>
    <t>195709061982031004</t>
  </si>
  <si>
    <t>08164312162</t>
  </si>
  <si>
    <t>rhiza@unhas.ac.id</t>
  </si>
  <si>
    <t>ADN</t>
  </si>
  <si>
    <t>197310101998021001</t>
  </si>
  <si>
    <t>085398831853</t>
  </si>
  <si>
    <t>amil_ai@yahoo.com</t>
  </si>
  <si>
    <t>Sistem Memori Komputer</t>
  </si>
  <si>
    <t>081524160608</t>
  </si>
  <si>
    <t>n_harun@unhas.ac.id</t>
  </si>
  <si>
    <t>Prof. Dr. Ir. SALAMA MANJANG</t>
  </si>
  <si>
    <t>196212311990031042</t>
  </si>
  <si>
    <t>0811416867</t>
  </si>
  <si>
    <t>salamamanjang@unhas.ac.id</t>
  </si>
  <si>
    <t>DARI INGRID</t>
  </si>
  <si>
    <t>MK-D038 (KOMPATIBILITAS ELEKTROMAGNETIK) &amp; MK-D049 (MEDAN ELEKTROMAGNETIK KOMPATIBEL), APA BEDANYA ?</t>
  </si>
  <si>
    <t>196504241992031003</t>
  </si>
  <si>
    <t>085342125729</t>
  </si>
  <si>
    <t>tajuddinwaris0424@yahoo.com</t>
  </si>
  <si>
    <t>196404271989101002</t>
  </si>
  <si>
    <t>085255698767</t>
  </si>
  <si>
    <t>zainuddinzahir@gmail.com</t>
  </si>
  <si>
    <t>Sistem Mikroprosesor dan Antarmuka + PRAKTIKUM</t>
  </si>
  <si>
    <t>ANC</t>
  </si>
  <si>
    <t>198310082012022003</t>
  </si>
  <si>
    <t>081342731906</t>
  </si>
  <si>
    <t>mukarramah.yusuf@gmail.com</t>
  </si>
  <si>
    <t>085256428572</t>
  </si>
  <si>
    <t>niswar@unhas.ac.id</t>
  </si>
  <si>
    <t>Dari Muh. Niswar</t>
  </si>
  <si>
    <t>LAB-C11 MENJADI MOBILE UBIQUITOUS COMPUTING &amp; INTERNET ENGINEERING (m.UbiCompInet)</t>
  </si>
  <si>
    <t>197309221999031001</t>
  </si>
  <si>
    <t>MK-D010 MENJADI BAHASA PEMROGRAMAN DESKRIPSI PERANGKAT KERAS (TOOL) ATAU PERANCANGAN SISTEM DIGITAL</t>
  </si>
  <si>
    <t>Dr. Ir. INDRA JAYA, MT</t>
  </si>
  <si>
    <t>196306171989031002</t>
  </si>
  <si>
    <t>082347759192</t>
  </si>
  <si>
    <t>rianindrajaya@yahoo.com</t>
  </si>
  <si>
    <t>194308101968071001</t>
  </si>
  <si>
    <t>197502032000122002</t>
  </si>
  <si>
    <t>081243337643</t>
  </si>
  <si>
    <t>intan@unhas.ac.id; intan_sariareni@yahoo.com</t>
  </si>
  <si>
    <t>196108131988112001</t>
  </si>
  <si>
    <t>08152522716</t>
  </si>
  <si>
    <t>ingrid_unhas@yahoo.com</t>
  </si>
  <si>
    <t>197507162002121004</t>
  </si>
  <si>
    <t>0811447755</t>
  </si>
  <si>
    <t>indrabayu16@gmail.com</t>
  </si>
  <si>
    <t>DARI ADNAN</t>
  </si>
  <si>
    <t>MK-D005 (ARITMATIKA KOMPUTER) DIGANTI MENJADI KOMPUTASI HYBRID</t>
  </si>
  <si>
    <t>Komputasi Hybrid</t>
  </si>
  <si>
    <t>197404262003011002</t>
  </si>
  <si>
    <t>081341683545</t>
  </si>
  <si>
    <t>adnan@unhas.ac.id</t>
  </si>
  <si>
    <t>196910261994122001</t>
  </si>
  <si>
    <t>085395630544</t>
  </si>
  <si>
    <t>dewiani@unhas.ac.id</t>
  </si>
  <si>
    <t>FACTS Device</t>
  </si>
  <si>
    <t>197512052005012002</t>
  </si>
  <si>
    <t>04115037485</t>
  </si>
  <si>
    <t>merna.baharuddin@gmail.com</t>
  </si>
  <si>
    <t>Penginderaan Jarak Jauh dengan Gelombang Mikro</t>
  </si>
  <si>
    <t>198202162008122001</t>
  </si>
  <si>
    <t>081355811362</t>
  </si>
  <si>
    <t>ellywarni82@gmail.com</t>
  </si>
  <si>
    <t>198206302012122001</t>
  </si>
  <si>
    <t>081321051482</t>
  </si>
  <si>
    <t>ida.rachmaniar@yahoo.com</t>
  </si>
  <si>
    <t>197604062003121002</t>
  </si>
  <si>
    <t>081241693693</t>
  </si>
  <si>
    <t>bachtiar@eng.unhas.ac.id; thiar@engineer.com</t>
  </si>
  <si>
    <t>196007161987021002</t>
  </si>
  <si>
    <t>0811469588</t>
  </si>
  <si>
    <t>christ.mitra@gmail.com</t>
  </si>
  <si>
    <t>196902011994121001</t>
  </si>
  <si>
    <t>081343638241; 082146692662</t>
  </si>
  <si>
    <t>elyas.palantei@gmail.com; e_palantei@yahoo.com</t>
  </si>
  <si>
    <t>dari Elyas</t>
  </si>
  <si>
    <t>Lihat kuesiner karena berupa kata2</t>
  </si>
  <si>
    <t>Intinya agar Antenna dan Wireless Lab (LAB-C05 dan LAB-C06) digabung menjadi "RF Design dan Wireless Lab."</t>
  </si>
  <si>
    <t>Ada kekhawatiran overlap fokus kajian di 3 lab (Antenna, Wireless dan Radio Engineering Lab.)</t>
  </si>
  <si>
    <t>Teknik Modulasi dan Pengkodean (Alternatif)</t>
  </si>
  <si>
    <t>Teknik/Teknologi Modulasi</t>
  </si>
  <si>
    <t>MK-D032 (JARINGAN NIRKABEL) DAN MK-D033 (JARINGAN SENSOR NIRKABEL) DIGABUNG SAJA</t>
  </si>
  <si>
    <t>Energi  dan Lingkungan</t>
  </si>
  <si>
    <t>MK-E011</t>
  </si>
  <si>
    <t>Pemodelan dan Perencanaan Sistem Tenaga Listrik</t>
  </si>
  <si>
    <t>198307142006042001</t>
  </si>
  <si>
    <t>08124290963</t>
  </si>
  <si>
    <t>fitriyanti_m@yahoo.com</t>
  </si>
  <si>
    <t>Prof. Dr. Ir. MUHAMMAD TOLA, M.Eng</t>
  </si>
  <si>
    <t>194608011977021001</t>
  </si>
  <si>
    <t>082348694757</t>
  </si>
  <si>
    <t>muhammad.tola@eng.unhas.ac.id</t>
  </si>
  <si>
    <t>197211142005012001</t>
  </si>
  <si>
    <t>081314611493</t>
  </si>
  <si>
    <t>novyra@gmail.com</t>
  </si>
  <si>
    <t>194912201983031001</t>
  </si>
  <si>
    <t>082188236585</t>
  </si>
  <si>
    <t>tkgoan@yahoo.com</t>
  </si>
  <si>
    <t>MK-E012</t>
  </si>
  <si>
    <t>Filsafat Ilmu</t>
  </si>
  <si>
    <t>197506052002121004</t>
  </si>
  <si>
    <t>082349130451</t>
  </si>
  <si>
    <t>faizalas@unhas.ac.id</t>
  </si>
  <si>
    <t>MK-A001 Count</t>
  </si>
  <si>
    <t>MK-A004 Count</t>
  </si>
  <si>
    <t>MK-A005 Count</t>
  </si>
  <si>
    <t>MK-A007 Count</t>
  </si>
  <si>
    <t>MK-A008 Count</t>
  </si>
  <si>
    <t>MK-A009 Count</t>
  </si>
  <si>
    <t>MK-A010 Count</t>
  </si>
  <si>
    <t>MK-A011 Count</t>
  </si>
  <si>
    <t>MK-A012 Count</t>
  </si>
  <si>
    <t>MK-B001 Count</t>
  </si>
  <si>
    <t>MK-B002 Count</t>
  </si>
  <si>
    <t>MK-B003 Count</t>
  </si>
  <si>
    <t>MK-B004 Count</t>
  </si>
  <si>
    <t>MK-B005 Count</t>
  </si>
  <si>
    <t>MK-B006 Count</t>
  </si>
  <si>
    <t>MK-B007 Count</t>
  </si>
  <si>
    <t>MK-B008 Count</t>
  </si>
  <si>
    <t>MK-B009 Count</t>
  </si>
  <si>
    <t>MK-B010 Count</t>
  </si>
  <si>
    <t>MK-B011 Count</t>
  </si>
  <si>
    <t>MK-B012 Count</t>
  </si>
  <si>
    <t>MK-B013 Count</t>
  </si>
  <si>
    <t>MK-C001 Count</t>
  </si>
  <si>
    <t>MK-C002 Count</t>
  </si>
  <si>
    <t>MK-C003 Count</t>
  </si>
  <si>
    <t>MK-C004 Count</t>
  </si>
  <si>
    <t>MK-C005 Count</t>
  </si>
  <si>
    <t>MK-C006 Count</t>
  </si>
  <si>
    <t>MK-C007 Count</t>
  </si>
  <si>
    <t>MK-C008 Count</t>
  </si>
  <si>
    <t>MK-C009 Count</t>
  </si>
  <si>
    <t>MK-C010 Count</t>
  </si>
  <si>
    <t>MK-C011 Count</t>
  </si>
  <si>
    <t>MK-C012 Count</t>
  </si>
  <si>
    <t>MK-C013 Count</t>
  </si>
  <si>
    <t>MK-C014 Count</t>
  </si>
  <si>
    <t>MK-C015 Count</t>
  </si>
  <si>
    <t>MK-C016 Count</t>
  </si>
  <si>
    <t>MK-C017 Count</t>
  </si>
  <si>
    <t>MK-C018 Count</t>
  </si>
  <si>
    <t>MK-C019 Count</t>
  </si>
  <si>
    <t>MK-C020 Count</t>
  </si>
  <si>
    <t>MK-C021 Count</t>
  </si>
  <si>
    <t>MK-C022 Count</t>
  </si>
  <si>
    <t>MK-C023 Count</t>
  </si>
  <si>
    <t>MK-C024 Count</t>
  </si>
  <si>
    <t>MK-C025 Count</t>
  </si>
  <si>
    <t>MK-C026 Count</t>
  </si>
  <si>
    <t>MK-C027 Count</t>
  </si>
  <si>
    <t>MK-C028 Count</t>
  </si>
  <si>
    <t>MK-D001 Count</t>
  </si>
  <si>
    <t>MK-D002 Count</t>
  </si>
  <si>
    <t>MK-D003 Count</t>
  </si>
  <si>
    <t>MK-D004 Count</t>
  </si>
  <si>
    <t>MK-D005 Count</t>
  </si>
  <si>
    <t>MK-D006 Count</t>
  </si>
  <si>
    <t>MK-D007 Count</t>
  </si>
  <si>
    <t>MK-D008 Count</t>
  </si>
  <si>
    <t>MK-D009 Count</t>
  </si>
  <si>
    <t>MK-D010 Count</t>
  </si>
  <si>
    <t>MK-D011 Count</t>
  </si>
  <si>
    <t>MK-D012 Count</t>
  </si>
  <si>
    <t>MK-D013 Count</t>
  </si>
  <si>
    <t>MK-D014 Count</t>
  </si>
  <si>
    <t>MK-D015 Count</t>
  </si>
  <si>
    <t>MK-D016 Count</t>
  </si>
  <si>
    <t>MK-D017 Count</t>
  </si>
  <si>
    <t>MK-D018 Count</t>
  </si>
  <si>
    <t>MK-D019 Count</t>
  </si>
  <si>
    <t>MK-D020 Count</t>
  </si>
  <si>
    <t>MK-D021 Count</t>
  </si>
  <si>
    <t>MK-D022 Count</t>
  </si>
  <si>
    <t>MK-D023 Count</t>
  </si>
  <si>
    <t>MK-D024 Count</t>
  </si>
  <si>
    <t>MK-D025 Count</t>
  </si>
  <si>
    <t>MK-D026 Count</t>
  </si>
  <si>
    <t>MK-D027 Count</t>
  </si>
  <si>
    <t>MK-D028 Count</t>
  </si>
  <si>
    <t>MK-D029 Count</t>
  </si>
  <si>
    <t>MK-D030 Count</t>
  </si>
  <si>
    <t>MK-D031 Count</t>
  </si>
  <si>
    <t>MK-D032 Count</t>
  </si>
  <si>
    <t>MK-D033 Count</t>
  </si>
  <si>
    <t>MK-D034 Count</t>
  </si>
  <si>
    <t>MK-D035 Count</t>
  </si>
  <si>
    <t>MK-D036 Count</t>
  </si>
  <si>
    <t>MK-D037 Count</t>
  </si>
  <si>
    <t>MK-D038 Count</t>
  </si>
  <si>
    <t>MK-D039 Count</t>
  </si>
  <si>
    <t>MK-D040 Count</t>
  </si>
  <si>
    <t>MK-D041 Count</t>
  </si>
  <si>
    <t>MK-D042 Count</t>
  </si>
  <si>
    <t>MK-D043 Count</t>
  </si>
  <si>
    <t>MK-D044 Count</t>
  </si>
  <si>
    <t>MK-D045 Count</t>
  </si>
  <si>
    <t>MK-D046 Count</t>
  </si>
  <si>
    <t>MK-D047 Count</t>
  </si>
  <si>
    <t>MK-D048 Count</t>
  </si>
  <si>
    <t>MK-D049 Count</t>
  </si>
  <si>
    <t>MK-D050 Count</t>
  </si>
  <si>
    <t>MK-D051 Count</t>
  </si>
  <si>
    <t>MK-D052 Count</t>
  </si>
  <si>
    <t>MK-D053 Count</t>
  </si>
  <si>
    <t>MK-D054 Count</t>
  </si>
  <si>
    <t>MK-D055 Count</t>
  </si>
  <si>
    <t>MK-D056 Count</t>
  </si>
  <si>
    <t>MK-D057 Count</t>
  </si>
  <si>
    <t>MK-D058 Count</t>
  </si>
  <si>
    <t>MK-D059 Count</t>
  </si>
  <si>
    <t>MK-D060 Count</t>
  </si>
  <si>
    <t>MK-D061 Count</t>
  </si>
  <si>
    <t>MK-D062 Count</t>
  </si>
  <si>
    <t>MK-D063 Count</t>
  </si>
  <si>
    <t>MK-D064 Count</t>
  </si>
  <si>
    <t>MK-D065 Count</t>
  </si>
  <si>
    <t>MK-D066 Count</t>
  </si>
  <si>
    <t>MK-D067 Count</t>
  </si>
  <si>
    <t>MK-D068 Count</t>
  </si>
  <si>
    <t>MK-D069 Count</t>
  </si>
  <si>
    <t>MK-D070 Count</t>
  </si>
  <si>
    <t>MK-D071 Count</t>
  </si>
  <si>
    <t>MK-D072 Count</t>
  </si>
  <si>
    <t>MK-D073 Count</t>
  </si>
  <si>
    <t>MK-D074 Count</t>
  </si>
  <si>
    <t>MK-D075 Count</t>
  </si>
  <si>
    <t>MK-D076 Count</t>
  </si>
  <si>
    <t>MK-D077 Count</t>
  </si>
  <si>
    <t>MK-D078 Count</t>
  </si>
  <si>
    <t>MK-D080 Count</t>
  </si>
  <si>
    <t>MK-D081 Count</t>
  </si>
  <si>
    <t>MK-D082 Count</t>
  </si>
  <si>
    <t>MK-D083 Count</t>
  </si>
  <si>
    <t>MK-D084 Count</t>
  </si>
  <si>
    <t>MK-D085 Count</t>
  </si>
  <si>
    <t>MK-D086 Count</t>
  </si>
  <si>
    <t>MK-D087 Count</t>
  </si>
  <si>
    <t>MK-D088 Count</t>
  </si>
  <si>
    <t>MK-D089 Count</t>
  </si>
  <si>
    <t>MK-D090 Count</t>
  </si>
  <si>
    <t>MK-D091 Count</t>
  </si>
  <si>
    <t>MK-D092 Count</t>
  </si>
  <si>
    <t>MK-D093 Count</t>
  </si>
  <si>
    <t>MK-D094 Count</t>
  </si>
  <si>
    <t>MK-D095 Count</t>
  </si>
  <si>
    <t>MK-D096 Count</t>
  </si>
  <si>
    <t>MK-D097 Count</t>
  </si>
  <si>
    <t>MK-D098 Count</t>
  </si>
  <si>
    <t>MK-D099 Count</t>
  </si>
  <si>
    <t>MK-D100 Count</t>
  </si>
  <si>
    <t>MK-D101 Count</t>
  </si>
  <si>
    <t>MK-D103 Count</t>
  </si>
  <si>
    <t>MK-D104 Count</t>
  </si>
  <si>
    <t>MK-D105 Count</t>
  </si>
  <si>
    <t>MK-D106 Count</t>
  </si>
  <si>
    <t>MK-D108 Count</t>
  </si>
  <si>
    <t>MK-D109 Count</t>
  </si>
  <si>
    <t>MK-D110 Count</t>
  </si>
  <si>
    <t>MK-D111 Count</t>
  </si>
  <si>
    <t>MK-D112 Count</t>
  </si>
  <si>
    <t>MK-D113 Count</t>
  </si>
  <si>
    <t>MK-D114 Count</t>
  </si>
  <si>
    <t>MK-D115 Count</t>
  </si>
  <si>
    <t>MK-D116 Count</t>
  </si>
  <si>
    <t>MK-D117 Count</t>
  </si>
  <si>
    <t>MK-D118 Count</t>
  </si>
  <si>
    <t>MK-D119 Count</t>
  </si>
  <si>
    <t>MK-D120 Count</t>
  </si>
  <si>
    <t>MK-D121 Count</t>
  </si>
  <si>
    <t>MK-D122 Count</t>
  </si>
  <si>
    <t>MK-D123 Count</t>
  </si>
  <si>
    <t>MK-D124 Count</t>
  </si>
  <si>
    <t>MK-D125 Count</t>
  </si>
  <si>
    <t>MK-D126 Count</t>
  </si>
  <si>
    <t>MK-D127 Count</t>
  </si>
  <si>
    <t>MK-D128 Count</t>
  </si>
  <si>
    <t>MK-D129 Count</t>
  </si>
  <si>
    <t>MK-D130 Count</t>
  </si>
  <si>
    <t>MK-D131 Count</t>
  </si>
  <si>
    <t>MK-D132 Count</t>
  </si>
  <si>
    <t>MK-D133 Count</t>
  </si>
  <si>
    <t>MK-D134 Count</t>
  </si>
  <si>
    <t>MK-D135 Count</t>
  </si>
  <si>
    <t>MK-D136 Count</t>
  </si>
  <si>
    <t>MK-D137 Count</t>
  </si>
  <si>
    <t>MK-D138 Count</t>
  </si>
  <si>
    <t>MK-D139 Count</t>
  </si>
  <si>
    <t>MK-D140 Count</t>
  </si>
  <si>
    <t>MK-D141 Count</t>
  </si>
  <si>
    <t>MK-D142 Count</t>
  </si>
  <si>
    <t>MK-E001 Count</t>
  </si>
  <si>
    <t>MK-E002 Count</t>
  </si>
  <si>
    <t>MK-E003 Count</t>
  </si>
  <si>
    <t>MK-E004 Count</t>
  </si>
  <si>
    <t>MK-E005 Count</t>
  </si>
  <si>
    <t>MK-E006 Count</t>
  </si>
  <si>
    <t>MK-E007 Count</t>
  </si>
  <si>
    <t>MK-E008 Count</t>
  </si>
  <si>
    <t>MK-E009 Count</t>
  </si>
  <si>
    <t>MK-E010 Count</t>
  </si>
  <si>
    <t>MK-E011 Count</t>
  </si>
  <si>
    <t>MK-E012 Count</t>
  </si>
  <si>
    <t>Grand Count</t>
  </si>
  <si>
    <t>LAB-A01 Count</t>
  </si>
  <si>
    <t>LAB-A02 Count</t>
  </si>
  <si>
    <t>LAB-B01 Count</t>
  </si>
  <si>
    <t>LAB-B02 Count</t>
  </si>
  <si>
    <t>LAB-B03 Count</t>
  </si>
  <si>
    <t>LAB-B04 Count</t>
  </si>
  <si>
    <t>LAB-B05 Count</t>
  </si>
  <si>
    <t>LAB-B06 Count</t>
  </si>
  <si>
    <t>LAB-B07 Count</t>
  </si>
  <si>
    <t>LAB-B08 Count</t>
  </si>
  <si>
    <t>LAB-B09 Count</t>
  </si>
  <si>
    <t>LAB-B10 Count</t>
  </si>
  <si>
    <t>LAB-B11 Count</t>
  </si>
  <si>
    <t>LAB-C01 Count</t>
  </si>
  <si>
    <t>LAB-C02 Count</t>
  </si>
  <si>
    <t>LAB-C03 Count</t>
  </si>
  <si>
    <t>LAB-C04 Count</t>
  </si>
  <si>
    <t>LAB-C05 Count</t>
  </si>
  <si>
    <t>LAB-C06 Count</t>
  </si>
  <si>
    <t>LAB-C07 Count</t>
  </si>
  <si>
    <t>LAB-C08 Count</t>
  </si>
  <si>
    <t>LAB-C09 Count</t>
  </si>
  <si>
    <t>LAB-C10 Count</t>
  </si>
  <si>
    <t>LAB-C11 Count</t>
  </si>
  <si>
    <t>LAB-C12 Count</t>
  </si>
  <si>
    <t>LAB-C13 Count</t>
  </si>
  <si>
    <t>LAB-C14 Count</t>
  </si>
  <si>
    <t>LAB-C15 Count</t>
  </si>
  <si>
    <t>LAB-C16 Count</t>
  </si>
  <si>
    <t>LAB-C17 Count</t>
  </si>
  <si>
    <t>LAB-C18 Count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</si>
</sst>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u/>
      <sz val="11"/>
      <color theme="1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0" fillId="0" borderId="0" xfId="0"/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right" vertical="top"/>
    </xf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0" fontId="0" fillId="0" borderId="0" xfId="0" applyAlignment="1"/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0" borderId="0" xfId="0" quotePrefix="1"/>
    <xf numFmtId="0" fontId="9" fillId="0" borderId="0" xfId="1" applyAlignment="1" applyProtection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5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horizontal="left" vertical="top"/>
    </xf>
    <xf numFmtId="0" fontId="0" fillId="0" borderId="5" xfId="0" applyBorder="1"/>
    <xf numFmtId="0" fontId="10" fillId="0" borderId="0" xfId="0" applyNumberFormat="1" applyFont="1"/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rimawarsaid@yahoo.com" TargetMode="External"/><Relationship Id="rId13" Type="http://schemas.openxmlformats.org/officeDocument/2006/relationships/hyperlink" Target="mailto:avogel@unhas.ac.d" TargetMode="External"/><Relationship Id="rId18" Type="http://schemas.openxmlformats.org/officeDocument/2006/relationships/hyperlink" Target="mailto:salamamanjang@unhas.ac.id" TargetMode="External"/><Relationship Id="rId26" Type="http://schemas.openxmlformats.org/officeDocument/2006/relationships/hyperlink" Target="mailto:adnan@unhas.ac.id" TargetMode="External"/><Relationship Id="rId3" Type="http://schemas.openxmlformats.org/officeDocument/2006/relationships/hyperlink" Target="mailto:zaenab_muslimin@yahoo.com" TargetMode="External"/><Relationship Id="rId21" Type="http://schemas.openxmlformats.org/officeDocument/2006/relationships/hyperlink" Target="mailto:mukarramah.yusuf@gmail.com" TargetMode="External"/><Relationship Id="rId34" Type="http://schemas.openxmlformats.org/officeDocument/2006/relationships/hyperlink" Target="mailto:novyra@gmail.com" TargetMode="External"/><Relationship Id="rId7" Type="http://schemas.openxmlformats.org/officeDocument/2006/relationships/hyperlink" Target="mailto:wardi@unhas.a.cid" TargetMode="External"/><Relationship Id="rId12" Type="http://schemas.openxmlformats.org/officeDocument/2006/relationships/hyperlink" Target="mailto:ejah.umraeni@yahoo.com" TargetMode="External"/><Relationship Id="rId17" Type="http://schemas.openxmlformats.org/officeDocument/2006/relationships/hyperlink" Target="mailto:n_harun@unhas.ac.id" TargetMode="External"/><Relationship Id="rId25" Type="http://schemas.openxmlformats.org/officeDocument/2006/relationships/hyperlink" Target="mailto:indrabayu16@gmail.com" TargetMode="External"/><Relationship Id="rId33" Type="http://schemas.openxmlformats.org/officeDocument/2006/relationships/hyperlink" Target="mailto:muhammad.tola@eng.unhas.ac.id" TargetMode="External"/><Relationship Id="rId2" Type="http://schemas.openxmlformats.org/officeDocument/2006/relationships/hyperlink" Target="mailto:asuyuti@unhas.ac.id" TargetMode="External"/><Relationship Id="rId16" Type="http://schemas.openxmlformats.org/officeDocument/2006/relationships/hyperlink" Target="mailto:amil_ai@yahoo.com" TargetMode="External"/><Relationship Id="rId20" Type="http://schemas.openxmlformats.org/officeDocument/2006/relationships/hyperlink" Target="mailto:zainuddinzahir@gmail.com" TargetMode="External"/><Relationship Id="rId29" Type="http://schemas.openxmlformats.org/officeDocument/2006/relationships/hyperlink" Target="mailto:ellywarni82@gmail.com" TargetMode="External"/><Relationship Id="rId1" Type="http://schemas.openxmlformats.org/officeDocument/2006/relationships/hyperlink" Target="mailto:yusranibnu@yahoo.com" TargetMode="External"/><Relationship Id="rId6" Type="http://schemas.openxmlformats.org/officeDocument/2006/relationships/hyperlink" Target="mailto:andani60@yahoo.com" TargetMode="External"/><Relationship Id="rId11" Type="http://schemas.openxmlformats.org/officeDocument/2006/relationships/hyperlink" Target="mailto:syafruddin.s@eng.unhas.ac.id" TargetMode="External"/><Relationship Id="rId24" Type="http://schemas.openxmlformats.org/officeDocument/2006/relationships/hyperlink" Target="mailto:ingrid_unhas@yahoo.com" TargetMode="External"/><Relationship Id="rId32" Type="http://schemas.openxmlformats.org/officeDocument/2006/relationships/hyperlink" Target="mailto:fitriyanti_m@yahoo.com" TargetMode="External"/><Relationship Id="rId5" Type="http://schemas.openxmlformats.org/officeDocument/2006/relationships/hyperlink" Target="mailto:indarcg@gmail.com" TargetMode="External"/><Relationship Id="rId15" Type="http://schemas.openxmlformats.org/officeDocument/2006/relationships/hyperlink" Target="mailto:rhiza@unhas.ac.id" TargetMode="External"/><Relationship Id="rId23" Type="http://schemas.openxmlformats.org/officeDocument/2006/relationships/hyperlink" Target="mailto:rianindrajaya@yahoo.com" TargetMode="External"/><Relationship Id="rId28" Type="http://schemas.openxmlformats.org/officeDocument/2006/relationships/hyperlink" Target="mailto:merna.baharuddin@gmail.com" TargetMode="External"/><Relationship Id="rId36" Type="http://schemas.openxmlformats.org/officeDocument/2006/relationships/hyperlink" Target="mailto:faizalas@unhas.ac.id" TargetMode="External"/><Relationship Id="rId10" Type="http://schemas.openxmlformats.org/officeDocument/2006/relationships/hyperlink" Target="mailto:zulfajri@unhas.ac.id" TargetMode="External"/><Relationship Id="rId19" Type="http://schemas.openxmlformats.org/officeDocument/2006/relationships/hyperlink" Target="mailto:tajuddinwaris0424@yahoo.com" TargetMode="External"/><Relationship Id="rId31" Type="http://schemas.openxmlformats.org/officeDocument/2006/relationships/hyperlink" Target="mailto:christ.mitra@gmail.com" TargetMode="External"/><Relationship Id="rId4" Type="http://schemas.openxmlformats.org/officeDocument/2006/relationships/hyperlink" Target="mailto:syafaruddin@unhas.ac.id" TargetMode="External"/><Relationship Id="rId9" Type="http://schemas.openxmlformats.org/officeDocument/2006/relationships/hyperlink" Target="mailto:yusakil@yahoo.com" TargetMode="External"/><Relationship Id="rId14" Type="http://schemas.openxmlformats.org/officeDocument/2006/relationships/hyperlink" Target="mailto:ardiaty@engineer.com" TargetMode="External"/><Relationship Id="rId22" Type="http://schemas.openxmlformats.org/officeDocument/2006/relationships/hyperlink" Target="mailto:niswar@unhas.ac.id" TargetMode="External"/><Relationship Id="rId27" Type="http://schemas.openxmlformats.org/officeDocument/2006/relationships/hyperlink" Target="mailto:dewiani@unhas.ac.id" TargetMode="External"/><Relationship Id="rId30" Type="http://schemas.openxmlformats.org/officeDocument/2006/relationships/hyperlink" Target="mailto:ida.rachmaniar@yahoo.com" TargetMode="External"/><Relationship Id="rId35" Type="http://schemas.openxmlformats.org/officeDocument/2006/relationships/hyperlink" Target="mailto:tkgoan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2"/>
  <sheetViews>
    <sheetView tabSelected="1" workbookViewId="0">
      <selection activeCell="A2" sqref="A2"/>
    </sheetView>
  </sheetViews>
  <sheetFormatPr defaultRowHeight="15" outlineLevelRow="2"/>
  <cols>
    <col min="1" max="1" width="9.140625" style="2"/>
    <col min="2" max="2" width="30.7109375" style="2" bestFit="1" customWidth="1"/>
    <col min="3" max="3" width="10" style="2" customWidth="1"/>
    <col min="4" max="4" width="63.28515625" style="2" bestFit="1" customWidth="1"/>
    <col min="5" max="16384" width="9.140625" style="2"/>
  </cols>
  <sheetData>
    <row r="1" spans="1:5">
      <c r="A1" s="2" t="s">
        <v>478</v>
      </c>
      <c r="B1" s="2" t="s">
        <v>479</v>
      </c>
      <c r="C1" s="2" t="s">
        <v>584</v>
      </c>
      <c r="D1" s="2" t="s">
        <v>446</v>
      </c>
      <c r="E1" s="2" t="s">
        <v>585</v>
      </c>
    </row>
    <row r="2" spans="1:5" outlineLevel="2">
      <c r="A2" s="2" t="s">
        <v>509</v>
      </c>
      <c r="B2" s="2" t="s">
        <v>510</v>
      </c>
      <c r="C2" s="2" t="s">
        <v>448</v>
      </c>
      <c r="D2" s="2" t="str">
        <f>VLOOKUP(C2,laboratorium!$A$2:$B$35,2)</f>
        <v>Lab. LISTRIK DASAR</v>
      </c>
      <c r="E2" s="2" t="s">
        <v>587</v>
      </c>
    </row>
    <row r="3" spans="1:5" outlineLevel="2">
      <c r="A3" s="2" t="s">
        <v>547</v>
      </c>
      <c r="B3" s="2" t="s">
        <v>546</v>
      </c>
      <c r="C3" s="2" t="s">
        <v>448</v>
      </c>
      <c r="D3" s="2" t="str">
        <f>VLOOKUP(C3,laboratorium!$A$2:$B$35,2)</f>
        <v>Lab. LISTRIK DASAR</v>
      </c>
      <c r="E3" s="2" t="s">
        <v>587</v>
      </c>
    </row>
    <row r="4" spans="1:5" outlineLevel="2">
      <c r="A4" s="2" t="s">
        <v>555</v>
      </c>
      <c r="B4" s="2" t="s">
        <v>554</v>
      </c>
      <c r="C4" s="2" t="s">
        <v>448</v>
      </c>
      <c r="D4" s="2" t="str">
        <f>VLOOKUP(C4,laboratorium!$A$2:$B$35,2)</f>
        <v>Lab. LISTRIK DASAR</v>
      </c>
      <c r="E4" s="2" t="s">
        <v>587</v>
      </c>
    </row>
    <row r="5" spans="1:5" outlineLevel="2">
      <c r="A5" s="2" t="s">
        <v>564</v>
      </c>
      <c r="B5" s="2" t="s">
        <v>565</v>
      </c>
      <c r="C5" s="2" t="s">
        <v>448</v>
      </c>
      <c r="D5" s="2" t="str">
        <f>VLOOKUP(C5,laboratorium!$A$2:$B$35,2)</f>
        <v>Lab. LISTRIK DASAR</v>
      </c>
      <c r="E5" s="2" t="s">
        <v>587</v>
      </c>
    </row>
    <row r="6" spans="1:5" outlineLevel="2">
      <c r="A6" s="2" t="s">
        <v>482</v>
      </c>
      <c r="B6" s="2" t="s">
        <v>488</v>
      </c>
      <c r="C6" s="2" t="s">
        <v>448</v>
      </c>
      <c r="D6" s="2" t="str">
        <f>VLOOKUP(C6,laboratorium!$A$2:$B$35,2)</f>
        <v>Lab. LISTRIK DASAR</v>
      </c>
      <c r="E6" s="2" t="s">
        <v>589</v>
      </c>
    </row>
    <row r="7" spans="1:5" outlineLevel="1">
      <c r="C7" s="32" t="s">
        <v>964</v>
      </c>
      <c r="E7" s="2">
        <f>SUBTOTAL(3,E2:E6)</f>
        <v>5</v>
      </c>
    </row>
    <row r="8" spans="1:5" outlineLevel="2">
      <c r="A8" s="2" t="s">
        <v>661</v>
      </c>
      <c r="B8" s="2" t="s">
        <v>483</v>
      </c>
      <c r="C8" s="2" t="s">
        <v>449</v>
      </c>
      <c r="D8" s="2" t="str">
        <f>VLOOKUP(C8,laboratorium!$A$2:$B$35,2)</f>
        <v>Lab.  PERANGKAT LUNAK KOMPUTER</v>
      </c>
      <c r="E8" s="2" t="s">
        <v>587</v>
      </c>
    </row>
    <row r="9" spans="1:5" outlineLevel="2">
      <c r="A9" s="2" t="s">
        <v>501</v>
      </c>
      <c r="B9" s="2" t="s">
        <v>502</v>
      </c>
      <c r="C9" s="2" t="s">
        <v>449</v>
      </c>
      <c r="D9" s="2" t="str">
        <f>VLOOKUP(C9,laboratorium!$A$2:$B$35,2)</f>
        <v>Lab.  PERANGKAT LUNAK KOMPUTER</v>
      </c>
      <c r="E9" s="2" t="s">
        <v>587</v>
      </c>
    </row>
    <row r="10" spans="1:5" outlineLevel="2">
      <c r="A10" s="2" t="s">
        <v>532</v>
      </c>
      <c r="B10" s="2" t="s">
        <v>531</v>
      </c>
      <c r="C10" s="2" t="s">
        <v>449</v>
      </c>
      <c r="D10" s="2" t="str">
        <f>VLOOKUP(C10,laboratorium!$A$2:$B$35,2)</f>
        <v>Lab.  PERANGKAT LUNAK KOMPUTER</v>
      </c>
      <c r="E10" s="2" t="s">
        <v>587</v>
      </c>
    </row>
    <row r="11" spans="1:5" outlineLevel="2">
      <c r="A11" s="2" t="s">
        <v>547</v>
      </c>
      <c r="B11" s="2" t="s">
        <v>546</v>
      </c>
      <c r="C11" s="2" t="s">
        <v>449</v>
      </c>
      <c r="D11" s="2" t="str">
        <f>VLOOKUP(C11,laboratorium!$A$2:$B$35,2)</f>
        <v>Lab.  PERANGKAT LUNAK KOMPUTER</v>
      </c>
      <c r="E11" s="2" t="s">
        <v>587</v>
      </c>
    </row>
    <row r="12" spans="1:5" outlineLevel="2">
      <c r="A12" s="2" t="s">
        <v>486</v>
      </c>
      <c r="B12" s="2" t="s">
        <v>487</v>
      </c>
      <c r="C12" s="2" t="s">
        <v>449</v>
      </c>
      <c r="D12" s="2" t="str">
        <f>VLOOKUP(C12,laboratorium!$A$2:$B$35,2)</f>
        <v>Lab.  PERANGKAT LUNAK KOMPUTER</v>
      </c>
      <c r="E12" s="2" t="s">
        <v>589</v>
      </c>
    </row>
    <row r="13" spans="1:5" outlineLevel="2">
      <c r="A13" s="2" t="s">
        <v>513</v>
      </c>
      <c r="B13" s="2" t="s">
        <v>514</v>
      </c>
      <c r="C13" s="2" t="s">
        <v>449</v>
      </c>
      <c r="D13" s="2" t="str">
        <f>VLOOKUP(C13,laboratorium!$A$2:$B$35,2)</f>
        <v>Lab.  PERANGKAT LUNAK KOMPUTER</v>
      </c>
      <c r="E13" s="2" t="s">
        <v>588</v>
      </c>
    </row>
    <row r="14" spans="1:5" outlineLevel="2">
      <c r="A14" s="2" t="s">
        <v>524</v>
      </c>
      <c r="B14" s="2" t="s">
        <v>523</v>
      </c>
      <c r="C14" s="2" t="s">
        <v>449</v>
      </c>
      <c r="D14" s="2" t="str">
        <f>VLOOKUP(C14,laboratorium!$A$2:$B$35,2)</f>
        <v>Lab.  PERANGKAT LUNAK KOMPUTER</v>
      </c>
      <c r="E14" s="2" t="s">
        <v>588</v>
      </c>
    </row>
    <row r="15" spans="1:5" outlineLevel="2">
      <c r="A15" s="2" t="s">
        <v>536</v>
      </c>
      <c r="B15" s="2" t="s">
        <v>537</v>
      </c>
      <c r="C15" s="2" t="s">
        <v>449</v>
      </c>
      <c r="D15" s="2" t="str">
        <f>VLOOKUP(C15,laboratorium!$A$2:$B$35,2)</f>
        <v>Lab.  PERANGKAT LUNAK KOMPUTER</v>
      </c>
      <c r="E15" s="2" t="s">
        <v>588</v>
      </c>
    </row>
    <row r="16" spans="1:5" outlineLevel="1">
      <c r="C16" s="33" t="s">
        <v>965</v>
      </c>
      <c r="E16" s="2">
        <f>SUBTOTAL(3,E8:E15)</f>
        <v>8</v>
      </c>
    </row>
    <row r="17" spans="1:5" outlineLevel="2">
      <c r="A17" s="2" t="s">
        <v>482</v>
      </c>
      <c r="B17" s="2" t="s">
        <v>488</v>
      </c>
      <c r="C17" s="2" t="s">
        <v>451</v>
      </c>
      <c r="D17" s="2" t="str">
        <f>VLOOKUP(C17,laboratorium!$A$2:$B$35,2)</f>
        <v>Lab. TELEKOMUNIKASI RADIO  dan GELOMBANG PENDEK</v>
      </c>
      <c r="E17" s="2" t="s">
        <v>587</v>
      </c>
    </row>
    <row r="18" spans="1:5" outlineLevel="2">
      <c r="A18" s="2" t="s">
        <v>500</v>
      </c>
      <c r="B18" s="2" t="s">
        <v>499</v>
      </c>
      <c r="C18" s="2" t="s">
        <v>451</v>
      </c>
      <c r="D18" s="2" t="str">
        <f>VLOOKUP(C18,laboratorium!$A$2:$B$35,2)</f>
        <v>Lab. TELEKOMUNIKASI RADIO  dan GELOMBANG PENDEK</v>
      </c>
      <c r="E18" s="2" t="s">
        <v>587</v>
      </c>
    </row>
    <row r="19" spans="1:5" outlineLevel="2">
      <c r="A19" s="2" t="s">
        <v>525</v>
      </c>
      <c r="B19" s="2" t="s">
        <v>526</v>
      </c>
      <c r="C19" s="2" t="s">
        <v>451</v>
      </c>
      <c r="D19" s="2" t="str">
        <f>VLOOKUP(C19,laboratorium!$A$2:$B$35,2)</f>
        <v>Lab. TELEKOMUNIKASI RADIO  dan GELOMBANG PENDEK</v>
      </c>
      <c r="E19" s="2" t="s">
        <v>587</v>
      </c>
    </row>
    <row r="20" spans="1:5" outlineLevel="2">
      <c r="A20" s="2" t="s">
        <v>528</v>
      </c>
      <c r="B20" s="2" t="s">
        <v>527</v>
      </c>
      <c r="C20" s="2" t="s">
        <v>451</v>
      </c>
      <c r="D20" s="2" t="str">
        <f>VLOOKUP(C20,laboratorium!$A$2:$B$35,2)</f>
        <v>Lab. TELEKOMUNIKASI RADIO  dan GELOMBANG PENDEK</v>
      </c>
      <c r="E20" s="2" t="s">
        <v>587</v>
      </c>
    </row>
    <row r="21" spans="1:5" outlineLevel="2">
      <c r="A21" s="2" t="s">
        <v>497</v>
      </c>
      <c r="B21" s="2" t="s">
        <v>503</v>
      </c>
      <c r="C21" s="2" t="s">
        <v>451</v>
      </c>
      <c r="D21" s="2" t="str">
        <f>VLOOKUP(C21,laboratorium!$A$2:$B$35,2)</f>
        <v>Lab. TELEKOMUNIKASI RADIO  dan GELOMBANG PENDEK</v>
      </c>
      <c r="E21" s="2" t="s">
        <v>589</v>
      </c>
    </row>
    <row r="22" spans="1:5" outlineLevel="2">
      <c r="A22" s="2" t="s">
        <v>575</v>
      </c>
      <c r="B22" s="2" t="s">
        <v>574</v>
      </c>
      <c r="C22" s="2" t="s">
        <v>451</v>
      </c>
      <c r="D22" s="2" t="str">
        <f>VLOOKUP(C22,laboratorium!$A$2:$B$35,2)</f>
        <v>Lab. TELEKOMUNIKASI RADIO  dan GELOMBANG PENDEK</v>
      </c>
      <c r="E22" s="2" t="s">
        <v>589</v>
      </c>
    </row>
    <row r="23" spans="1:5" outlineLevel="2">
      <c r="A23" s="2" t="s">
        <v>563</v>
      </c>
      <c r="B23" s="2" t="s">
        <v>562</v>
      </c>
      <c r="C23" s="2" t="s">
        <v>451</v>
      </c>
      <c r="D23" s="2" t="str">
        <f>VLOOKUP(C23,laboratorium!$A$2:$B$35,2)</f>
        <v>Lab. TELEKOMUNIKASI RADIO  dan GELOMBANG PENDEK</v>
      </c>
      <c r="E23" s="2" t="s">
        <v>588</v>
      </c>
    </row>
    <row r="24" spans="1:5" outlineLevel="1">
      <c r="C24" s="33" t="s">
        <v>966</v>
      </c>
      <c r="E24" s="2">
        <f>SUBTOTAL(3,E17:E23)</f>
        <v>7</v>
      </c>
    </row>
    <row r="25" spans="1:5" outlineLevel="2">
      <c r="A25" s="2" t="s">
        <v>548</v>
      </c>
      <c r="B25" s="2" t="s">
        <v>549</v>
      </c>
      <c r="C25" s="2" t="s">
        <v>452</v>
      </c>
      <c r="D25" s="2" t="str">
        <f>VLOOKUP(C25,laboratorium!$A$2:$B$35,2)</f>
        <v>Lab. ELEKTRONIKA dan DIVAIS</v>
      </c>
      <c r="E25" s="2" t="s">
        <v>587</v>
      </c>
    </row>
    <row r="26" spans="1:5" outlineLevel="2">
      <c r="A26" s="2" t="s">
        <v>572</v>
      </c>
      <c r="B26" s="2" t="s">
        <v>573</v>
      </c>
      <c r="C26" s="2" t="s">
        <v>452</v>
      </c>
      <c r="D26" s="2" t="str">
        <f>VLOOKUP(C26,laboratorium!$A$2:$B$35,2)</f>
        <v>Lab. ELEKTRONIKA dan DIVAIS</v>
      </c>
      <c r="E26" s="2" t="s">
        <v>589</v>
      </c>
    </row>
    <row r="27" spans="1:5" outlineLevel="2">
      <c r="A27" s="2" t="s">
        <v>480</v>
      </c>
      <c r="B27" s="2" t="s">
        <v>481</v>
      </c>
      <c r="C27" s="2" t="s">
        <v>452</v>
      </c>
      <c r="D27" s="2" t="str">
        <f>VLOOKUP(C27,laboratorium!$A$2:$B$35,2)</f>
        <v>Lab. ELEKTRONIKA dan DIVAIS</v>
      </c>
      <c r="E27" s="2" t="s">
        <v>588</v>
      </c>
    </row>
    <row r="28" spans="1:5" outlineLevel="1">
      <c r="C28" s="33" t="s">
        <v>967</v>
      </c>
      <c r="E28" s="2">
        <f>SUBTOTAL(3,E25:E27)</f>
        <v>3</v>
      </c>
    </row>
    <row r="29" spans="1:5" outlineLevel="2">
      <c r="A29" s="2" t="s">
        <v>482</v>
      </c>
      <c r="B29" s="2" t="s">
        <v>488</v>
      </c>
      <c r="C29" s="2" t="s">
        <v>453</v>
      </c>
      <c r="D29" s="2" t="str">
        <f>VLOOKUP(C29,laboratorium!$A$2:$B$35,2)</f>
        <v>Lab. SISTEM KENDALI dan INSTRUMENTASI</v>
      </c>
      <c r="E29" s="2" t="s">
        <v>587</v>
      </c>
    </row>
    <row r="30" spans="1:5" outlineLevel="2">
      <c r="A30" s="2" t="s">
        <v>528</v>
      </c>
      <c r="B30" s="2" t="s">
        <v>527</v>
      </c>
      <c r="C30" s="2" t="s">
        <v>453</v>
      </c>
      <c r="D30" s="2" t="str">
        <f>VLOOKUP(C30,laboratorium!$A$2:$B$35,2)</f>
        <v>Lab. SISTEM KENDALI dan INSTRUMENTASI</v>
      </c>
      <c r="E30" s="2" t="s">
        <v>587</v>
      </c>
    </row>
    <row r="31" spans="1:5" outlineLevel="2">
      <c r="A31" s="2" t="s">
        <v>548</v>
      </c>
      <c r="B31" s="2" t="s">
        <v>549</v>
      </c>
      <c r="C31" s="2" t="s">
        <v>453</v>
      </c>
      <c r="D31" s="2" t="str">
        <f>VLOOKUP(C31,laboratorium!$A$2:$B$35,2)</f>
        <v>Lab. SISTEM KENDALI dan INSTRUMENTASI</v>
      </c>
      <c r="E31" s="2" t="s">
        <v>589</v>
      </c>
    </row>
    <row r="32" spans="1:5" outlineLevel="2">
      <c r="A32" s="2" t="s">
        <v>480</v>
      </c>
      <c r="B32" s="2" t="s">
        <v>481</v>
      </c>
      <c r="C32" s="2" t="s">
        <v>453</v>
      </c>
      <c r="D32" s="2" t="str">
        <f>VLOOKUP(C32,laboratorium!$A$2:$B$35,2)</f>
        <v>Lab. SISTEM KENDALI dan INSTRUMENTASI</v>
      </c>
      <c r="E32" s="2" t="s">
        <v>588</v>
      </c>
    </row>
    <row r="33" spans="1:5" outlineLevel="2">
      <c r="A33" s="2" t="s">
        <v>497</v>
      </c>
      <c r="B33" s="2" t="s">
        <v>498</v>
      </c>
      <c r="C33" s="2" t="s">
        <v>453</v>
      </c>
      <c r="D33" s="2" t="str">
        <f>VLOOKUP(C33,laboratorium!$A$2:$B$35,2)</f>
        <v>Lab. SISTEM KENDALI dan INSTRUMENTASI</v>
      </c>
      <c r="E33" s="2" t="s">
        <v>588</v>
      </c>
    </row>
    <row r="34" spans="1:5" outlineLevel="1">
      <c r="C34" s="33" t="s">
        <v>968</v>
      </c>
      <c r="E34" s="2">
        <f>SUBTOTAL(3,E29:E33)</f>
        <v>5</v>
      </c>
    </row>
    <row r="35" spans="1:5" outlineLevel="2">
      <c r="A35" s="2" t="s">
        <v>482</v>
      </c>
      <c r="B35" s="2" t="s">
        <v>488</v>
      </c>
      <c r="C35" s="2" t="s">
        <v>454</v>
      </c>
      <c r="D35" s="2" t="str">
        <f>VLOOKUP(C35,laboratorium!$A$2:$B$35,2)</f>
        <v>Lab. TELEMATIKA</v>
      </c>
      <c r="E35" s="2" t="s">
        <v>587</v>
      </c>
    </row>
    <row r="36" spans="1:5" outlineLevel="2">
      <c r="A36" s="2" t="s">
        <v>497</v>
      </c>
      <c r="B36" s="2" t="s">
        <v>503</v>
      </c>
      <c r="C36" s="2" t="s">
        <v>454</v>
      </c>
      <c r="D36" s="2" t="str">
        <f>VLOOKUP(C36,laboratorium!$A$2:$B$35,2)</f>
        <v>Lab. TELEMATIKA</v>
      </c>
      <c r="E36" s="2" t="s">
        <v>587</v>
      </c>
    </row>
    <row r="37" spans="1:5" outlineLevel="2">
      <c r="A37" s="2" t="s">
        <v>563</v>
      </c>
      <c r="B37" s="2" t="s">
        <v>562</v>
      </c>
      <c r="C37" s="2" t="s">
        <v>454</v>
      </c>
      <c r="D37" s="2" t="str">
        <f>VLOOKUP(C37,laboratorium!$A$2:$B$35,2)</f>
        <v>Lab. TELEMATIKA</v>
      </c>
      <c r="E37" s="2" t="s">
        <v>587</v>
      </c>
    </row>
    <row r="38" spans="1:5" outlineLevel="2">
      <c r="A38" s="2" t="s">
        <v>575</v>
      </c>
      <c r="B38" s="2" t="s">
        <v>574</v>
      </c>
      <c r="C38" s="2" t="s">
        <v>454</v>
      </c>
      <c r="D38" s="2" t="str">
        <f>VLOOKUP(C38,laboratorium!$A$2:$B$35,2)</f>
        <v>Lab. TELEMATIKA</v>
      </c>
      <c r="E38" s="2" t="s">
        <v>589</v>
      </c>
    </row>
    <row r="39" spans="1:5" outlineLevel="2">
      <c r="A39" s="2" t="s">
        <v>500</v>
      </c>
      <c r="B39" s="2" t="s">
        <v>499</v>
      </c>
      <c r="C39" s="2" t="s">
        <v>454</v>
      </c>
      <c r="D39" s="2" t="str">
        <f>VLOOKUP(C39,laboratorium!$A$2:$B$35,2)</f>
        <v>Lab. TELEMATIKA</v>
      </c>
      <c r="E39" s="2" t="s">
        <v>588</v>
      </c>
    </row>
    <row r="40" spans="1:5" outlineLevel="1">
      <c r="C40" s="33" t="s">
        <v>969</v>
      </c>
      <c r="E40" s="2">
        <f>SUBTOTAL(3,E35:E39)</f>
        <v>5</v>
      </c>
    </row>
    <row r="41" spans="1:5" outlineLevel="2">
      <c r="A41" s="2" t="s">
        <v>486</v>
      </c>
      <c r="B41" s="2" t="s">
        <v>487</v>
      </c>
      <c r="C41" s="2" t="s">
        <v>455</v>
      </c>
      <c r="D41" s="2" t="str">
        <f>VLOOKUP(C41,laboratorium!$A$2:$B$35,2)</f>
        <v>Lab. KOMPUTER dan TEKNIK JARINGAN</v>
      </c>
      <c r="E41" s="2" t="s">
        <v>587</v>
      </c>
    </row>
    <row r="42" spans="1:5" outlineLevel="2">
      <c r="A42" s="2" t="s">
        <v>524</v>
      </c>
      <c r="B42" s="2" t="s">
        <v>523</v>
      </c>
      <c r="C42" s="2" t="s">
        <v>455</v>
      </c>
      <c r="D42" s="2" t="str">
        <f>VLOOKUP(C42,laboratorium!$A$2:$B$35,2)</f>
        <v>Lab. KOMPUTER dan TEKNIK JARINGAN</v>
      </c>
      <c r="E42" s="2" t="s">
        <v>587</v>
      </c>
    </row>
    <row r="43" spans="1:5" outlineLevel="2">
      <c r="A43" s="2" t="s">
        <v>532</v>
      </c>
      <c r="B43" s="2" t="s">
        <v>531</v>
      </c>
      <c r="C43" s="2" t="s">
        <v>455</v>
      </c>
      <c r="D43" s="2" t="str">
        <f>VLOOKUP(C43,laboratorium!$A$2:$B$35,2)</f>
        <v>Lab. KOMPUTER dan TEKNIK JARINGAN</v>
      </c>
      <c r="E43" s="2" t="s">
        <v>589</v>
      </c>
    </row>
    <row r="44" spans="1:5" outlineLevel="2">
      <c r="A44" s="2" t="s">
        <v>559</v>
      </c>
      <c r="B44" s="2" t="s">
        <v>558</v>
      </c>
      <c r="C44" s="2" t="s">
        <v>455</v>
      </c>
      <c r="D44" s="2" t="str">
        <f>VLOOKUP(C44,laboratorium!$A$2:$B$35,2)</f>
        <v>Lab. KOMPUTER dan TEKNIK JARINGAN</v>
      </c>
      <c r="E44" s="2" t="s">
        <v>589</v>
      </c>
    </row>
    <row r="45" spans="1:5" outlineLevel="1">
      <c r="C45" s="33" t="s">
        <v>970</v>
      </c>
      <c r="E45" s="2">
        <f>SUBTOTAL(3,E41:E44)</f>
        <v>4</v>
      </c>
    </row>
    <row r="46" spans="1:5" outlineLevel="2">
      <c r="A46" s="2" t="s">
        <v>493</v>
      </c>
      <c r="B46" s="2" t="s">
        <v>494</v>
      </c>
      <c r="C46" s="2" t="s">
        <v>456</v>
      </c>
      <c r="D46" s="2" t="str">
        <f>VLOOKUP(C46,laboratorium!$A$2:$B$35,2)</f>
        <v>Lab. MESIN-MESIN LISTRIK</v>
      </c>
      <c r="E46" s="2" t="s">
        <v>587</v>
      </c>
    </row>
    <row r="47" spans="1:5" outlineLevel="2">
      <c r="A47" s="2" t="s">
        <v>516</v>
      </c>
      <c r="B47" s="2" t="s">
        <v>515</v>
      </c>
      <c r="C47" s="2" t="s">
        <v>456</v>
      </c>
      <c r="D47" s="2" t="str">
        <f>VLOOKUP(C47,laboratorium!$A$2:$B$35,2)</f>
        <v>Lab. MESIN-MESIN LISTRIK</v>
      </c>
      <c r="E47" s="2" t="s">
        <v>587</v>
      </c>
    </row>
    <row r="48" spans="1:5" outlineLevel="2">
      <c r="A48" s="2" t="s">
        <v>564</v>
      </c>
      <c r="B48" s="2" t="s">
        <v>565</v>
      </c>
      <c r="C48" s="2" t="s">
        <v>456</v>
      </c>
      <c r="D48" s="2" t="str">
        <f>VLOOKUP(C48,laboratorium!$A$2:$B$35,2)</f>
        <v>Lab. MESIN-MESIN LISTRIK</v>
      </c>
      <c r="E48" s="2" t="s">
        <v>587</v>
      </c>
    </row>
    <row r="49" spans="1:5" outlineLevel="2">
      <c r="A49" s="2" t="s">
        <v>520</v>
      </c>
      <c r="B49" s="2" t="s">
        <v>519</v>
      </c>
      <c r="C49" s="2" t="s">
        <v>456</v>
      </c>
      <c r="D49" s="2" t="str">
        <f>VLOOKUP(C49,laboratorium!$A$2:$B$35,2)</f>
        <v>Lab. MESIN-MESIN LISTRIK</v>
      </c>
      <c r="E49" s="2" t="s">
        <v>589</v>
      </c>
    </row>
    <row r="50" spans="1:5" outlineLevel="2">
      <c r="A50" s="2" t="s">
        <v>509</v>
      </c>
      <c r="B50" s="2" t="s">
        <v>510</v>
      </c>
      <c r="C50" s="2" t="s">
        <v>456</v>
      </c>
      <c r="D50" s="2" t="str">
        <f>VLOOKUP(C50,laboratorium!$A$2:$B$35,2)</f>
        <v>Lab. MESIN-MESIN LISTRIK</v>
      </c>
      <c r="E50" s="2" t="s">
        <v>588</v>
      </c>
    </row>
    <row r="51" spans="1:5" outlineLevel="1">
      <c r="C51" s="33" t="s">
        <v>971</v>
      </c>
      <c r="E51" s="2">
        <f>SUBTOTAL(3,E46:E50)</f>
        <v>5</v>
      </c>
    </row>
    <row r="52" spans="1:5" outlineLevel="2">
      <c r="A52" s="2" t="s">
        <v>493</v>
      </c>
      <c r="B52" s="2" t="s">
        <v>494</v>
      </c>
      <c r="C52" s="2" t="s">
        <v>457</v>
      </c>
      <c r="D52" s="2" t="str">
        <f>VLOOKUP(C52,laboratorium!$A$2:$B$35,2)</f>
        <v>Lab. RELE PROTEKSI dan PENGUKURAN LISTRIK</v>
      </c>
      <c r="E52" s="2" t="s">
        <v>587</v>
      </c>
    </row>
    <row r="53" spans="1:5" outlineLevel="2">
      <c r="A53" s="2" t="s">
        <v>509</v>
      </c>
      <c r="B53" s="2" t="s">
        <v>510</v>
      </c>
      <c r="C53" s="2" t="s">
        <v>457</v>
      </c>
      <c r="D53" s="2" t="str">
        <f>VLOOKUP(C53,laboratorium!$A$2:$B$35,2)</f>
        <v>Lab. RELE PROTEKSI dan PENGUKURAN LISTRIK</v>
      </c>
      <c r="E53" s="2" t="s">
        <v>587</v>
      </c>
    </row>
    <row r="54" spans="1:5" outlineLevel="2">
      <c r="A54" s="2" t="s">
        <v>516</v>
      </c>
      <c r="B54" s="2" t="s">
        <v>515</v>
      </c>
      <c r="C54" s="2" t="s">
        <v>457</v>
      </c>
      <c r="D54" s="2" t="str">
        <f>VLOOKUP(C54,laboratorium!$A$2:$B$35,2)</f>
        <v>Lab. RELE PROTEKSI dan PENGUKURAN LISTRIK</v>
      </c>
      <c r="E54" s="2" t="s">
        <v>587</v>
      </c>
    </row>
    <row r="55" spans="1:5" outlineLevel="2">
      <c r="A55" s="2" t="s">
        <v>529</v>
      </c>
      <c r="B55" s="2" t="s">
        <v>530</v>
      </c>
      <c r="C55" s="2" t="s">
        <v>457</v>
      </c>
      <c r="D55" s="2" t="str">
        <f>VLOOKUP(C55,laboratorium!$A$2:$B$35,2)</f>
        <v>Lab. RELE PROTEKSI dan PENGUKURAN LISTRIK</v>
      </c>
      <c r="E55" s="2" t="s">
        <v>587</v>
      </c>
    </row>
    <row r="56" spans="1:5" outlineLevel="2">
      <c r="A56" s="2" t="s">
        <v>564</v>
      </c>
      <c r="B56" s="2" t="s">
        <v>565</v>
      </c>
      <c r="C56" s="2" t="s">
        <v>457</v>
      </c>
      <c r="D56" s="2" t="str">
        <f>VLOOKUP(C56,laboratorium!$A$2:$B$35,2)</f>
        <v>Lab. RELE PROTEKSI dan PENGUKURAN LISTRIK</v>
      </c>
      <c r="E56" s="2" t="s">
        <v>587</v>
      </c>
    </row>
    <row r="57" spans="1:5" outlineLevel="2">
      <c r="A57" s="2" t="s">
        <v>571</v>
      </c>
      <c r="B57" s="2" t="s">
        <v>570</v>
      </c>
      <c r="C57" s="2" t="s">
        <v>457</v>
      </c>
      <c r="D57" s="2" t="str">
        <f>VLOOKUP(C57,laboratorium!$A$2:$B$35,2)</f>
        <v>Lab. RELE PROTEKSI dan PENGUKURAN LISTRIK</v>
      </c>
      <c r="E57" s="2" t="s">
        <v>587</v>
      </c>
    </row>
    <row r="58" spans="1:5" outlineLevel="2">
      <c r="A58" s="2" t="s">
        <v>517</v>
      </c>
      <c r="B58" s="2" t="s">
        <v>518</v>
      </c>
      <c r="C58" s="2" t="s">
        <v>457</v>
      </c>
      <c r="D58" s="2" t="str">
        <f>VLOOKUP(C58,laboratorium!$A$2:$B$35,2)</f>
        <v>Lab. RELE PROTEKSI dan PENGUKURAN LISTRIK</v>
      </c>
      <c r="E58" s="2" t="s">
        <v>589</v>
      </c>
    </row>
    <row r="59" spans="1:5" outlineLevel="2">
      <c r="A59" s="2" t="s">
        <v>555</v>
      </c>
      <c r="B59" s="2" t="s">
        <v>554</v>
      </c>
      <c r="C59" s="2" t="s">
        <v>457</v>
      </c>
      <c r="D59" s="2" t="str">
        <f>VLOOKUP(C59,laboratorium!$A$2:$B$35,2)</f>
        <v>Lab. RELE PROTEKSI dan PENGUKURAN LISTRIK</v>
      </c>
      <c r="E59" s="2" t="s">
        <v>589</v>
      </c>
    </row>
    <row r="60" spans="1:5" outlineLevel="1">
      <c r="C60" s="33" t="s">
        <v>972</v>
      </c>
      <c r="E60" s="2">
        <f>SUBTOTAL(3,E52:E59)</f>
        <v>8</v>
      </c>
    </row>
    <row r="61" spans="1:5" outlineLevel="2">
      <c r="A61" s="2" t="s">
        <v>497</v>
      </c>
      <c r="B61" s="2" t="s">
        <v>498</v>
      </c>
      <c r="C61" s="2" t="s">
        <v>458</v>
      </c>
      <c r="D61" s="2" t="str">
        <f>VLOOKUP(C61,laboratorium!$A$2:$B$35,2)</f>
        <v>Lab. ELEKTRONIKA DAYA</v>
      </c>
      <c r="E61" s="2" t="s">
        <v>587</v>
      </c>
    </row>
    <row r="62" spans="1:5" outlineLevel="2">
      <c r="A62" s="2" t="s">
        <v>509</v>
      </c>
      <c r="B62" s="2" t="s">
        <v>510</v>
      </c>
      <c r="C62" s="2" t="s">
        <v>458</v>
      </c>
      <c r="D62" s="2" t="str">
        <f>VLOOKUP(C62,laboratorium!$A$2:$B$35,2)</f>
        <v>Lab. ELEKTRONIKA DAYA</v>
      </c>
      <c r="E62" s="2" t="s">
        <v>587</v>
      </c>
    </row>
    <row r="63" spans="1:5" outlineLevel="2">
      <c r="A63" s="2" t="s">
        <v>547</v>
      </c>
      <c r="B63" s="2" t="s">
        <v>546</v>
      </c>
      <c r="C63" s="2" t="s">
        <v>458</v>
      </c>
      <c r="D63" s="2" t="str">
        <f>VLOOKUP(C63,laboratorium!$A$2:$B$35,2)</f>
        <v>Lab. ELEKTRONIKA DAYA</v>
      </c>
      <c r="E63" s="2" t="s">
        <v>587</v>
      </c>
    </row>
    <row r="64" spans="1:5" outlineLevel="2">
      <c r="A64" s="2" t="s">
        <v>548</v>
      </c>
      <c r="B64" s="2" t="s">
        <v>549</v>
      </c>
      <c r="C64" s="2" t="s">
        <v>458</v>
      </c>
      <c r="D64" s="2" t="str">
        <f>VLOOKUP(C64,laboratorium!$A$2:$B$35,2)</f>
        <v>Lab. ELEKTRONIKA DAYA</v>
      </c>
      <c r="E64" s="2" t="s">
        <v>587</v>
      </c>
    </row>
    <row r="65" spans="1:5" outlineLevel="2">
      <c r="A65" s="2" t="s">
        <v>516</v>
      </c>
      <c r="B65" s="2" t="s">
        <v>515</v>
      </c>
      <c r="C65" s="2" t="s">
        <v>458</v>
      </c>
      <c r="D65" s="2" t="str">
        <f>VLOOKUP(C65,laboratorium!$A$2:$B$35,2)</f>
        <v>Lab. ELEKTRONIKA DAYA</v>
      </c>
      <c r="E65" s="2" t="s">
        <v>589</v>
      </c>
    </row>
    <row r="66" spans="1:5" outlineLevel="2">
      <c r="A66" s="2" t="s">
        <v>535</v>
      </c>
      <c r="B66" s="2" t="s">
        <v>534</v>
      </c>
      <c r="C66" s="2" t="s">
        <v>458</v>
      </c>
      <c r="D66" s="2" t="str">
        <f>VLOOKUP(C66,laboratorium!$A$2:$B$35,2)</f>
        <v>Lab. ELEKTRONIKA DAYA</v>
      </c>
      <c r="E66" s="2" t="s">
        <v>589</v>
      </c>
    </row>
    <row r="67" spans="1:5" outlineLevel="2">
      <c r="A67" s="2" t="s">
        <v>560</v>
      </c>
      <c r="B67" s="2" t="s">
        <v>561</v>
      </c>
      <c r="C67" s="2" t="s">
        <v>458</v>
      </c>
      <c r="D67" s="2" t="str">
        <f>VLOOKUP(C67,laboratorium!$A$2:$B$35,2)</f>
        <v>Lab. ELEKTRONIKA DAYA</v>
      </c>
      <c r="E67" s="2" t="s">
        <v>588</v>
      </c>
    </row>
    <row r="68" spans="1:5" outlineLevel="2">
      <c r="A68" s="2" t="s">
        <v>564</v>
      </c>
      <c r="B68" s="2" t="s">
        <v>565</v>
      </c>
      <c r="C68" s="2" t="s">
        <v>458</v>
      </c>
      <c r="D68" s="2" t="str">
        <f>VLOOKUP(C68,laboratorium!$A$2:$B$35,2)</f>
        <v>Lab. ELEKTRONIKA DAYA</v>
      </c>
      <c r="E68" s="2" t="s">
        <v>588</v>
      </c>
    </row>
    <row r="69" spans="1:5" outlineLevel="1">
      <c r="C69" s="33" t="s">
        <v>973</v>
      </c>
      <c r="E69" s="2">
        <f>SUBTOTAL(3,E61:E68)</f>
        <v>8</v>
      </c>
    </row>
    <row r="70" spans="1:5" outlineLevel="2">
      <c r="A70" s="2" t="s">
        <v>520</v>
      </c>
      <c r="B70" s="2" t="s">
        <v>519</v>
      </c>
      <c r="C70" s="2" t="s">
        <v>459</v>
      </c>
      <c r="D70" s="2" t="str">
        <f>VLOOKUP(C70,laboratorium!$A$2:$B$35,2)</f>
        <v>Lab. TEGANGAN TINGGI dan ISOLASI</v>
      </c>
      <c r="E70" s="2" t="s">
        <v>587</v>
      </c>
    </row>
    <row r="71" spans="1:5" outlineLevel="2">
      <c r="A71" s="2" t="s">
        <v>560</v>
      </c>
      <c r="B71" s="2" t="s">
        <v>561</v>
      </c>
      <c r="C71" s="2" t="s">
        <v>459</v>
      </c>
      <c r="D71" s="2" t="str">
        <f>VLOOKUP(C71,laboratorium!$A$2:$B$35,2)</f>
        <v>Lab. TEGANGAN TINGGI dan ISOLASI</v>
      </c>
      <c r="E71" s="2" t="s">
        <v>587</v>
      </c>
    </row>
    <row r="72" spans="1:5" outlineLevel="2">
      <c r="A72" s="2" t="s">
        <v>564</v>
      </c>
      <c r="B72" s="2" t="s">
        <v>565</v>
      </c>
      <c r="C72" s="2" t="s">
        <v>459</v>
      </c>
      <c r="D72" s="2" t="str">
        <f>VLOOKUP(C72,laboratorium!$A$2:$B$35,2)</f>
        <v>Lab. TEGANGAN TINGGI dan ISOLASI</v>
      </c>
      <c r="E72" s="2" t="s">
        <v>587</v>
      </c>
    </row>
    <row r="73" spans="1:5" outlineLevel="2">
      <c r="A73" s="2" t="s">
        <v>551</v>
      </c>
      <c r="B73" s="2" t="s">
        <v>550</v>
      </c>
      <c r="C73" s="2" t="s">
        <v>459</v>
      </c>
      <c r="D73" s="2" t="str">
        <f>VLOOKUP(C73,laboratorium!$A$2:$B$35,2)</f>
        <v>Lab. TEGANGAN TINGGI dan ISOLASI</v>
      </c>
      <c r="E73" s="2" t="s">
        <v>589</v>
      </c>
    </row>
    <row r="74" spans="1:5" outlineLevel="2">
      <c r="A74" s="2" t="s">
        <v>516</v>
      </c>
      <c r="B74" s="2" t="s">
        <v>515</v>
      </c>
      <c r="C74" s="2" t="s">
        <v>459</v>
      </c>
      <c r="D74" s="2" t="str">
        <f>VLOOKUP(C74,laboratorium!$A$2:$B$35,2)</f>
        <v>Lab. TEGANGAN TINGGI dan ISOLASI</v>
      </c>
      <c r="E74" s="2" t="s">
        <v>588</v>
      </c>
    </row>
    <row r="75" spans="1:5" outlineLevel="1">
      <c r="C75" s="33" t="s">
        <v>974</v>
      </c>
      <c r="E75" s="2">
        <f>SUBTOTAL(3,E70:E74)</f>
        <v>5</v>
      </c>
    </row>
    <row r="76" spans="1:5" outlineLevel="2">
      <c r="A76" s="2" t="s">
        <v>516</v>
      </c>
      <c r="B76" s="2" t="s">
        <v>515</v>
      </c>
      <c r="C76" s="2" t="s">
        <v>460</v>
      </c>
      <c r="D76" s="2" t="str">
        <f>VLOOKUP(C76,laboratorium!$A$2:$B$35,2)</f>
        <v>Lab. DISTRIBUSI dan INSTALASI LISTRIK</v>
      </c>
      <c r="E76" s="2" t="s">
        <v>587</v>
      </c>
    </row>
    <row r="77" spans="1:5" outlineLevel="2">
      <c r="A77" s="2" t="s">
        <v>520</v>
      </c>
      <c r="B77" s="2" t="s">
        <v>519</v>
      </c>
      <c r="C77" s="2" t="s">
        <v>460</v>
      </c>
      <c r="D77" s="2" t="str">
        <f>VLOOKUP(C77,laboratorium!$A$2:$B$35,2)</f>
        <v>Lab. DISTRIBUSI dan INSTALASI LISTRIK</v>
      </c>
      <c r="E77" s="2" t="s">
        <v>587</v>
      </c>
    </row>
    <row r="78" spans="1:5" outlineLevel="2">
      <c r="A78" s="2" t="s">
        <v>529</v>
      </c>
      <c r="B78" s="2" t="s">
        <v>530</v>
      </c>
      <c r="C78" s="2" t="s">
        <v>460</v>
      </c>
      <c r="D78" s="2" t="str">
        <f>VLOOKUP(C78,laboratorium!$A$2:$B$35,2)</f>
        <v>Lab. DISTRIBUSI dan INSTALASI LISTRIK</v>
      </c>
      <c r="E78" s="2" t="s">
        <v>587</v>
      </c>
    </row>
    <row r="79" spans="1:5" outlineLevel="2">
      <c r="A79" s="2" t="s">
        <v>555</v>
      </c>
      <c r="B79" s="2" t="s">
        <v>554</v>
      </c>
      <c r="C79" s="2" t="s">
        <v>460</v>
      </c>
      <c r="D79" s="2" t="str">
        <f>VLOOKUP(C79,laboratorium!$A$2:$B$35,2)</f>
        <v>Lab. DISTRIBUSI dan INSTALASI LISTRIK</v>
      </c>
      <c r="E79" s="2" t="s">
        <v>587</v>
      </c>
    </row>
    <row r="80" spans="1:5" outlineLevel="2">
      <c r="A80" s="2" t="s">
        <v>560</v>
      </c>
      <c r="B80" s="2" t="s">
        <v>561</v>
      </c>
      <c r="C80" s="2" t="s">
        <v>460</v>
      </c>
      <c r="D80" s="2" t="str">
        <f>VLOOKUP(C80,laboratorium!$A$2:$B$35,2)</f>
        <v>Lab. DISTRIBUSI dan INSTALASI LISTRIK</v>
      </c>
      <c r="E80" s="2" t="s">
        <v>587</v>
      </c>
    </row>
    <row r="81" spans="1:5" outlineLevel="2">
      <c r="A81" s="2" t="s">
        <v>564</v>
      </c>
      <c r="B81" s="2" t="s">
        <v>565</v>
      </c>
      <c r="C81" s="2" t="s">
        <v>460</v>
      </c>
      <c r="D81" s="2" t="str">
        <f>VLOOKUP(C81,laboratorium!$A$2:$B$35,2)</f>
        <v>Lab. DISTRIBUSI dan INSTALASI LISTRIK</v>
      </c>
      <c r="E81" s="2" t="s">
        <v>587</v>
      </c>
    </row>
    <row r="82" spans="1:5" outlineLevel="2">
      <c r="A82" s="2" t="s">
        <v>492</v>
      </c>
      <c r="B82" s="2" t="s">
        <v>491</v>
      </c>
      <c r="C82" s="2" t="s">
        <v>460</v>
      </c>
      <c r="D82" s="2" t="str">
        <f>VLOOKUP(C82,laboratorium!$A$2:$B$35,2)</f>
        <v>Lab. DISTRIBUSI dan INSTALASI LISTRIK</v>
      </c>
      <c r="E82" s="2" t="s">
        <v>589</v>
      </c>
    </row>
    <row r="83" spans="1:5" outlineLevel="1">
      <c r="C83" s="33" t="s">
        <v>975</v>
      </c>
      <c r="E83" s="2">
        <f>SUBTOTAL(3,E76:E82)</f>
        <v>7</v>
      </c>
    </row>
    <row r="84" spans="1:5" outlineLevel="2">
      <c r="A84" s="2" t="s">
        <v>480</v>
      </c>
      <c r="B84" s="2" t="s">
        <v>481</v>
      </c>
      <c r="C84" s="2" t="s">
        <v>461</v>
      </c>
      <c r="D84" s="2" t="str">
        <f>VLOOKUP(C84,laboratorium!$A$2:$B$35,2)</f>
        <v>Lab. KECERDASAN BUATAN dan MULTI-MEDIA</v>
      </c>
      <c r="E84" s="2" t="s">
        <v>587</v>
      </c>
    </row>
    <row r="85" spans="1:5" outlineLevel="2">
      <c r="A85" s="2" t="s">
        <v>501</v>
      </c>
      <c r="B85" s="2" t="s">
        <v>502</v>
      </c>
      <c r="C85" s="2" t="s">
        <v>461</v>
      </c>
      <c r="D85" s="2" t="str">
        <f>VLOOKUP(C85,laboratorium!$A$2:$B$35,2)</f>
        <v>Lab. KECERDASAN BUATAN dan MULTI-MEDIA</v>
      </c>
      <c r="E85" s="2" t="s">
        <v>587</v>
      </c>
    </row>
    <row r="86" spans="1:5" outlineLevel="2">
      <c r="A86" s="2" t="s">
        <v>524</v>
      </c>
      <c r="B86" s="2" t="s">
        <v>523</v>
      </c>
      <c r="C86" s="2" t="s">
        <v>461</v>
      </c>
      <c r="D86" s="2" t="str">
        <f>VLOOKUP(C86,laboratorium!$A$2:$B$35,2)</f>
        <v>Lab. KECERDASAN BUATAN dan MULTI-MEDIA</v>
      </c>
      <c r="E86" s="2" t="s">
        <v>587</v>
      </c>
    </row>
    <row r="87" spans="1:5" outlineLevel="2">
      <c r="A87" s="2" t="s">
        <v>525</v>
      </c>
      <c r="B87" s="2" t="s">
        <v>526</v>
      </c>
      <c r="C87" s="2" t="s">
        <v>461</v>
      </c>
      <c r="D87" s="2" t="str">
        <f>VLOOKUP(C87,laboratorium!$A$2:$B$35,2)</f>
        <v>Lab. KECERDASAN BUATAN dan MULTI-MEDIA</v>
      </c>
      <c r="E87" s="2" t="s">
        <v>587</v>
      </c>
    </row>
    <row r="88" spans="1:5" outlineLevel="2">
      <c r="A88" s="2" t="s">
        <v>528</v>
      </c>
      <c r="B88" s="2" t="s">
        <v>527</v>
      </c>
      <c r="C88" s="2" t="s">
        <v>461</v>
      </c>
      <c r="D88" s="2" t="str">
        <f>VLOOKUP(C88,laboratorium!$A$2:$B$35,2)</f>
        <v>Lab. KECERDASAN BUATAN dan MULTI-MEDIA</v>
      </c>
      <c r="E88" s="2" t="s">
        <v>587</v>
      </c>
    </row>
    <row r="89" spans="1:5" outlineLevel="2">
      <c r="A89" s="2" t="s">
        <v>536</v>
      </c>
      <c r="B89" s="2" t="s">
        <v>537</v>
      </c>
      <c r="C89" s="2" t="s">
        <v>461</v>
      </c>
      <c r="D89" s="2" t="str">
        <f>VLOOKUP(C89,laboratorium!$A$2:$B$35,2)</f>
        <v>Lab. KECERDASAN BUATAN dan MULTI-MEDIA</v>
      </c>
      <c r="E89" s="2" t="s">
        <v>587</v>
      </c>
    </row>
    <row r="90" spans="1:5" outlineLevel="2">
      <c r="A90" s="2" t="s">
        <v>560</v>
      </c>
      <c r="B90" s="2" t="s">
        <v>561</v>
      </c>
      <c r="C90" s="2" t="s">
        <v>461</v>
      </c>
      <c r="D90" s="2" t="str">
        <f>VLOOKUP(C90,laboratorium!$A$2:$B$35,2)</f>
        <v>Lab. KECERDASAN BUATAN dan MULTI-MEDIA</v>
      </c>
      <c r="E90" s="2" t="s">
        <v>587</v>
      </c>
    </row>
    <row r="91" spans="1:5" outlineLevel="2">
      <c r="A91" s="2" t="s">
        <v>564</v>
      </c>
      <c r="B91" s="2" t="s">
        <v>565</v>
      </c>
      <c r="C91" s="2" t="s">
        <v>461</v>
      </c>
      <c r="D91" s="2" t="str">
        <f>VLOOKUP(C91,laboratorium!$A$2:$B$35,2)</f>
        <v>Lab. KECERDASAN BUATAN dan MULTI-MEDIA</v>
      </c>
      <c r="E91" s="2" t="s">
        <v>587</v>
      </c>
    </row>
    <row r="92" spans="1:5" outlineLevel="2">
      <c r="A92" s="2" t="s">
        <v>521</v>
      </c>
      <c r="B92" s="2" t="s">
        <v>522</v>
      </c>
      <c r="C92" s="2" t="s">
        <v>461</v>
      </c>
      <c r="D92" s="2" t="str">
        <f>VLOOKUP(C92,laboratorium!$A$2:$B$35,2)</f>
        <v>Lab. KECERDASAN BUATAN dan MULTI-MEDIA</v>
      </c>
      <c r="E92" s="2" t="s">
        <v>589</v>
      </c>
    </row>
    <row r="93" spans="1:5" outlineLevel="2">
      <c r="A93" s="2" t="s">
        <v>575</v>
      </c>
      <c r="B93" s="2" t="s">
        <v>574</v>
      </c>
      <c r="C93" s="2" t="s">
        <v>461</v>
      </c>
      <c r="D93" s="2" t="str">
        <f>VLOOKUP(C93,laboratorium!$A$2:$B$35,2)</f>
        <v>Lab. KECERDASAN BUATAN dan MULTI-MEDIA</v>
      </c>
      <c r="E93" s="2" t="s">
        <v>589</v>
      </c>
    </row>
    <row r="94" spans="1:5" outlineLevel="1">
      <c r="C94" s="33" t="s">
        <v>976</v>
      </c>
      <c r="E94" s="2">
        <f>SUBTOTAL(3,E84:E93)</f>
        <v>10</v>
      </c>
    </row>
    <row r="95" spans="1:5" outlineLevel="2">
      <c r="A95" s="2" t="s">
        <v>493</v>
      </c>
      <c r="B95" s="2" t="s">
        <v>494</v>
      </c>
      <c r="C95" s="2" t="s">
        <v>463</v>
      </c>
      <c r="D95" s="2" t="str">
        <f>VLOOKUP(C95,laboratorium!$A$2:$B$35,2)</f>
        <v>POWER SYSTEMS STABILITY AND CONTROL Lab.</v>
      </c>
      <c r="E95" s="2" t="s">
        <v>587</v>
      </c>
    </row>
    <row r="96" spans="1:5" outlineLevel="2">
      <c r="A96" s="2" t="s">
        <v>516</v>
      </c>
      <c r="B96" s="2" t="s">
        <v>515</v>
      </c>
      <c r="C96" s="2" t="s">
        <v>463</v>
      </c>
      <c r="D96" s="2" t="str">
        <f>VLOOKUP(C96,laboratorium!$A$2:$B$35,2)</f>
        <v>POWER SYSTEMS STABILITY AND CONTROL Lab.</v>
      </c>
      <c r="E96" s="2" t="s">
        <v>587</v>
      </c>
    </row>
    <row r="97" spans="1:5" outlineLevel="2">
      <c r="A97" s="2" t="s">
        <v>529</v>
      </c>
      <c r="B97" s="2" t="s">
        <v>530</v>
      </c>
      <c r="C97" s="2" t="s">
        <v>463</v>
      </c>
      <c r="D97" s="2" t="str">
        <f>VLOOKUP(C97,laboratorium!$A$2:$B$35,2)</f>
        <v>POWER SYSTEMS STABILITY AND CONTROL Lab.</v>
      </c>
      <c r="E97" s="2" t="s">
        <v>587</v>
      </c>
    </row>
    <row r="98" spans="1:5" outlineLevel="2">
      <c r="A98" s="2" t="s">
        <v>555</v>
      </c>
      <c r="B98" s="2" t="s">
        <v>554</v>
      </c>
      <c r="C98" s="2" t="s">
        <v>463</v>
      </c>
      <c r="D98" s="2" t="str">
        <f>VLOOKUP(C98,laboratorium!$A$2:$B$35,2)</f>
        <v>POWER SYSTEMS STABILITY AND CONTROL Lab.</v>
      </c>
      <c r="E98" s="2" t="s">
        <v>587</v>
      </c>
    </row>
    <row r="99" spans="1:5" outlineLevel="2">
      <c r="A99" s="2" t="s">
        <v>556</v>
      </c>
      <c r="B99" s="2" t="s">
        <v>557</v>
      </c>
      <c r="C99" s="2" t="s">
        <v>463</v>
      </c>
      <c r="D99" s="2" t="str">
        <f>VLOOKUP(C99,laboratorium!$A$2:$B$35,2)</f>
        <v>POWER SYSTEMS STABILITY AND CONTROL Lab.</v>
      </c>
      <c r="E99" s="2" t="s">
        <v>587</v>
      </c>
    </row>
    <row r="100" spans="1:5" outlineLevel="2">
      <c r="A100" s="2" t="s">
        <v>564</v>
      </c>
      <c r="B100" s="2" t="s">
        <v>565</v>
      </c>
      <c r="C100" s="2" t="s">
        <v>463</v>
      </c>
      <c r="D100" s="2" t="str">
        <f>VLOOKUP(C100,laboratorium!$A$2:$B$35,2)</f>
        <v>POWER SYSTEMS STABILITY AND CONTROL Lab.</v>
      </c>
      <c r="E100" s="2" t="s">
        <v>587</v>
      </c>
    </row>
    <row r="101" spans="1:5" outlineLevel="2">
      <c r="A101" s="2" t="s">
        <v>560</v>
      </c>
      <c r="B101" s="2" t="s">
        <v>561</v>
      </c>
      <c r="C101" s="2" t="s">
        <v>463</v>
      </c>
      <c r="D101" s="2" t="str">
        <f>VLOOKUP(C101,laboratorium!$A$2:$B$35,2)</f>
        <v>POWER SYSTEMS STABILITY AND CONTROL Lab.</v>
      </c>
      <c r="E101" s="2" t="s">
        <v>588</v>
      </c>
    </row>
    <row r="102" spans="1:5" outlineLevel="1">
      <c r="C102" s="33" t="s">
        <v>977</v>
      </c>
      <c r="E102" s="2">
        <f>SUBTOTAL(3,E95:E101)</f>
        <v>7</v>
      </c>
    </row>
    <row r="103" spans="1:5" outlineLevel="2">
      <c r="A103" s="2" t="s">
        <v>492</v>
      </c>
      <c r="B103" s="2" t="s">
        <v>491</v>
      </c>
      <c r="C103" s="2" t="s">
        <v>464</v>
      </c>
      <c r="D103" s="2" t="str">
        <f>VLOOKUP(C103,laboratorium!$A$2:$B$35,2)</f>
        <v>SMART  GRID AND INTELLIGENT SYSTEMS  Lab.</v>
      </c>
      <c r="E103" s="2" t="s">
        <v>587</v>
      </c>
    </row>
    <row r="104" spans="1:5" outlineLevel="2">
      <c r="A104" s="2" t="s">
        <v>493</v>
      </c>
      <c r="B104" s="2" t="s">
        <v>494</v>
      </c>
      <c r="C104" s="2" t="s">
        <v>464</v>
      </c>
      <c r="D104" s="2" t="str">
        <f>VLOOKUP(C104,laboratorium!$A$2:$B$35,2)</f>
        <v>SMART  GRID AND INTELLIGENT SYSTEMS  Lab.</v>
      </c>
      <c r="E104" s="2" t="s">
        <v>587</v>
      </c>
    </row>
    <row r="105" spans="1:5" outlineLevel="2">
      <c r="A105" s="2" t="s">
        <v>516</v>
      </c>
      <c r="B105" s="2" t="s">
        <v>515</v>
      </c>
      <c r="C105" s="2" t="s">
        <v>464</v>
      </c>
      <c r="D105" s="2" t="str">
        <f>VLOOKUP(C105,laboratorium!$A$2:$B$35,2)</f>
        <v>SMART  GRID AND INTELLIGENT SYSTEMS  Lab.</v>
      </c>
      <c r="E105" s="2" t="s">
        <v>587</v>
      </c>
    </row>
    <row r="106" spans="1:5" outlineLevel="2">
      <c r="A106" s="2" t="s">
        <v>529</v>
      </c>
      <c r="B106" s="2" t="s">
        <v>530</v>
      </c>
      <c r="C106" s="2" t="s">
        <v>464</v>
      </c>
      <c r="D106" s="2" t="str">
        <f>VLOOKUP(C106,laboratorium!$A$2:$B$35,2)</f>
        <v>SMART  GRID AND INTELLIGENT SYSTEMS  Lab.</v>
      </c>
      <c r="E106" s="2" t="s">
        <v>587</v>
      </c>
    </row>
    <row r="107" spans="1:5" outlineLevel="2">
      <c r="A107" s="2" t="s">
        <v>564</v>
      </c>
      <c r="B107" s="2" t="s">
        <v>565</v>
      </c>
      <c r="C107" s="2" t="s">
        <v>464</v>
      </c>
      <c r="D107" s="2" t="str">
        <f>VLOOKUP(C107,laboratorium!$A$2:$B$35,2)</f>
        <v>SMART  GRID AND INTELLIGENT SYSTEMS  Lab.</v>
      </c>
      <c r="E107" s="2" t="s">
        <v>587</v>
      </c>
    </row>
    <row r="108" spans="1:5" outlineLevel="2">
      <c r="A108" s="2" t="s">
        <v>556</v>
      </c>
      <c r="B108" s="2" t="s">
        <v>557</v>
      </c>
      <c r="C108" s="2" t="s">
        <v>464</v>
      </c>
      <c r="D108" s="2" t="str">
        <f>VLOOKUP(C108,laboratorium!$A$2:$B$35,2)</f>
        <v>SMART  GRID AND INTELLIGENT SYSTEMS  Lab.</v>
      </c>
      <c r="E108" s="2" t="s">
        <v>589</v>
      </c>
    </row>
    <row r="109" spans="1:5" outlineLevel="2">
      <c r="A109" s="2" t="s">
        <v>575</v>
      </c>
      <c r="B109" s="2" t="s">
        <v>574</v>
      </c>
      <c r="C109" s="2" t="s">
        <v>464</v>
      </c>
      <c r="D109" s="2" t="str">
        <f>VLOOKUP(C109,laboratorium!$A$2:$B$35,2)</f>
        <v>SMART  GRID AND INTELLIGENT SYSTEMS  Lab.</v>
      </c>
      <c r="E109" s="2" t="s">
        <v>589</v>
      </c>
    </row>
    <row r="110" spans="1:5" outlineLevel="1">
      <c r="C110" s="33" t="s">
        <v>978</v>
      </c>
      <c r="E110" s="2">
        <f>SUBTOTAL(3,E103:E109)</f>
        <v>7</v>
      </c>
    </row>
    <row r="111" spans="1:5" outlineLevel="2">
      <c r="A111" s="2" t="s">
        <v>493</v>
      </c>
      <c r="B111" s="2" t="s">
        <v>494</v>
      </c>
      <c r="C111" s="2" t="s">
        <v>465</v>
      </c>
      <c r="D111" s="2" t="str">
        <f>VLOOKUP(C111,laboratorium!$A$2:$B$35,2)</f>
        <v>DISTRIBUTED GENERATIONS Lab.</v>
      </c>
      <c r="E111" s="2" t="s">
        <v>587</v>
      </c>
    </row>
    <row r="112" spans="1:5" outlineLevel="2">
      <c r="A112" s="2" t="s">
        <v>508</v>
      </c>
      <c r="B112" s="2" t="s">
        <v>507</v>
      </c>
      <c r="C112" s="2" t="s">
        <v>465</v>
      </c>
      <c r="D112" s="2" t="str">
        <f>VLOOKUP(C112,laboratorium!$A$2:$B$35,2)</f>
        <v>DISTRIBUTED GENERATIONS Lab.</v>
      </c>
      <c r="E112" s="2" t="s">
        <v>587</v>
      </c>
    </row>
    <row r="113" spans="1:5" outlineLevel="2">
      <c r="A113" s="2" t="s">
        <v>516</v>
      </c>
      <c r="B113" s="2" t="s">
        <v>515</v>
      </c>
      <c r="C113" s="2" t="s">
        <v>465</v>
      </c>
      <c r="D113" s="2" t="str">
        <f>VLOOKUP(C113,laboratorium!$A$2:$B$35,2)</f>
        <v>DISTRIBUTED GENERATIONS Lab.</v>
      </c>
      <c r="E113" s="2" t="s">
        <v>587</v>
      </c>
    </row>
    <row r="114" spans="1:5" outlineLevel="2">
      <c r="A114" s="2" t="s">
        <v>529</v>
      </c>
      <c r="B114" s="2" t="s">
        <v>530</v>
      </c>
      <c r="C114" s="2" t="s">
        <v>465</v>
      </c>
      <c r="D114" s="2" t="str">
        <f>VLOOKUP(C114,laboratorium!$A$2:$B$35,2)</f>
        <v>DISTRIBUTED GENERATIONS Lab.</v>
      </c>
      <c r="E114" s="2" t="s">
        <v>587</v>
      </c>
    </row>
    <row r="115" spans="1:5" outlineLevel="2">
      <c r="A115" s="2" t="s">
        <v>564</v>
      </c>
      <c r="B115" s="2" t="s">
        <v>565</v>
      </c>
      <c r="C115" s="2" t="s">
        <v>465</v>
      </c>
      <c r="D115" s="2" t="str">
        <f>VLOOKUP(C115,laboratorium!$A$2:$B$35,2)</f>
        <v>DISTRIBUTED GENERATIONS Lab.</v>
      </c>
      <c r="E115" s="2" t="s">
        <v>589</v>
      </c>
    </row>
    <row r="116" spans="1:5" outlineLevel="2">
      <c r="A116" s="2" t="s">
        <v>556</v>
      </c>
      <c r="B116" s="2" t="s">
        <v>557</v>
      </c>
      <c r="C116" s="2" t="s">
        <v>465</v>
      </c>
      <c r="D116" s="2" t="str">
        <f>VLOOKUP(C116,laboratorium!$A$2:$B$35,2)</f>
        <v>DISTRIBUTED GENERATIONS Lab.</v>
      </c>
      <c r="E116" s="2" t="s">
        <v>588</v>
      </c>
    </row>
    <row r="117" spans="1:5" outlineLevel="2">
      <c r="A117" s="2" t="s">
        <v>560</v>
      </c>
      <c r="B117" s="2" t="s">
        <v>561</v>
      </c>
      <c r="C117" s="2" t="s">
        <v>465</v>
      </c>
      <c r="D117" s="2" t="str">
        <f>VLOOKUP(C117,laboratorium!$A$2:$B$35,2)</f>
        <v>DISTRIBUTED GENERATIONS Lab.</v>
      </c>
      <c r="E117" s="2" t="s">
        <v>588</v>
      </c>
    </row>
    <row r="118" spans="1:5" outlineLevel="1">
      <c r="C118" s="33" t="s">
        <v>979</v>
      </c>
      <c r="E118" s="2">
        <f>SUBTOTAL(3,E111:E117)</f>
        <v>7</v>
      </c>
    </row>
    <row r="119" spans="1:5" outlineLevel="2">
      <c r="A119" s="2" t="s">
        <v>492</v>
      </c>
      <c r="B119" s="2" t="s">
        <v>491</v>
      </c>
      <c r="C119" s="2" t="s">
        <v>466</v>
      </c>
      <c r="D119" s="2" t="str">
        <f>VLOOKUP(C119,laboratorium!$A$2:$B$35,2)</f>
        <v>ELECTRICITY MARKET, POWER SYSTEMS  and RENEWABLE ENERGY Lab.</v>
      </c>
      <c r="E119" s="2" t="s">
        <v>587</v>
      </c>
    </row>
    <row r="120" spans="1:5" outlineLevel="2">
      <c r="A120" s="2" t="s">
        <v>508</v>
      </c>
      <c r="B120" s="2" t="s">
        <v>507</v>
      </c>
      <c r="C120" s="2" t="s">
        <v>466</v>
      </c>
      <c r="D120" s="2" t="str">
        <f>VLOOKUP(C120,laboratorium!$A$2:$B$35,2)</f>
        <v>ELECTRICITY MARKET, POWER SYSTEMS  and RENEWABLE ENERGY Lab.</v>
      </c>
      <c r="E120" s="2" t="s">
        <v>587</v>
      </c>
    </row>
    <row r="121" spans="1:5" outlineLevel="2">
      <c r="A121" s="2" t="s">
        <v>516</v>
      </c>
      <c r="B121" s="2" t="s">
        <v>515</v>
      </c>
      <c r="C121" s="2" t="s">
        <v>466</v>
      </c>
      <c r="D121" s="2" t="str">
        <f>VLOOKUP(C121,laboratorium!$A$2:$B$35,2)</f>
        <v>ELECTRICITY MARKET, POWER SYSTEMS  and RENEWABLE ENERGY Lab.</v>
      </c>
      <c r="E121" s="2" t="s">
        <v>587</v>
      </c>
    </row>
    <row r="122" spans="1:5" outlineLevel="2">
      <c r="A122" s="2" t="s">
        <v>547</v>
      </c>
      <c r="B122" s="2" t="s">
        <v>546</v>
      </c>
      <c r="C122" s="2" t="s">
        <v>466</v>
      </c>
      <c r="D122" s="2" t="str">
        <f>VLOOKUP(C122,laboratorium!$A$2:$B$35,2)</f>
        <v>ELECTRICITY MARKET, POWER SYSTEMS  and RENEWABLE ENERGY Lab.</v>
      </c>
      <c r="E122" s="2" t="s">
        <v>587</v>
      </c>
    </row>
    <row r="123" spans="1:5" outlineLevel="2">
      <c r="A123" s="2" t="s">
        <v>555</v>
      </c>
      <c r="B123" s="2" t="s">
        <v>554</v>
      </c>
      <c r="C123" s="2" t="s">
        <v>466</v>
      </c>
      <c r="D123" s="2" t="str">
        <f>VLOOKUP(C123,laboratorium!$A$2:$B$35,2)</f>
        <v>ELECTRICITY MARKET, POWER SYSTEMS  and RENEWABLE ENERGY Lab.</v>
      </c>
      <c r="E123" s="2" t="s">
        <v>587</v>
      </c>
    </row>
    <row r="124" spans="1:5" outlineLevel="2">
      <c r="A124" s="2" t="s">
        <v>556</v>
      </c>
      <c r="B124" s="2" t="s">
        <v>557</v>
      </c>
      <c r="C124" s="2" t="s">
        <v>466</v>
      </c>
      <c r="D124" s="2" t="str">
        <f>VLOOKUP(C124,laboratorium!$A$2:$B$35,2)</f>
        <v>ELECTRICITY MARKET, POWER SYSTEMS  and RENEWABLE ENERGY Lab.</v>
      </c>
      <c r="E124" s="2" t="s">
        <v>587</v>
      </c>
    </row>
    <row r="125" spans="1:5" outlineLevel="2">
      <c r="A125" s="2" t="s">
        <v>564</v>
      </c>
      <c r="B125" s="2" t="s">
        <v>565</v>
      </c>
      <c r="C125" s="2" t="s">
        <v>466</v>
      </c>
      <c r="D125" s="2" t="str">
        <f>VLOOKUP(C125,laboratorium!$A$2:$B$35,2)</f>
        <v>ELECTRICITY MARKET, POWER SYSTEMS  and RENEWABLE ENERGY Lab.</v>
      </c>
      <c r="E125" s="2" t="s">
        <v>587</v>
      </c>
    </row>
    <row r="126" spans="1:5" outlineLevel="2">
      <c r="A126" s="2" t="s">
        <v>567</v>
      </c>
      <c r="B126" s="2" t="s">
        <v>566</v>
      </c>
      <c r="C126" s="2" t="s">
        <v>466</v>
      </c>
      <c r="D126" s="2" t="str">
        <f>VLOOKUP(C126,laboratorium!$A$2:$B$35,2)</f>
        <v>ELECTRICITY MARKET, POWER SYSTEMS  and RENEWABLE ENERGY Lab.</v>
      </c>
      <c r="E126" s="2" t="s">
        <v>587</v>
      </c>
    </row>
    <row r="127" spans="1:5" outlineLevel="2">
      <c r="A127" s="2" t="s">
        <v>529</v>
      </c>
      <c r="B127" s="2" t="s">
        <v>530</v>
      </c>
      <c r="C127" s="2" t="s">
        <v>466</v>
      </c>
      <c r="D127" s="2" t="str">
        <f>VLOOKUP(C127,laboratorium!$A$2:$B$35,2)</f>
        <v>ELECTRICITY MARKET, POWER SYSTEMS  and RENEWABLE ENERGY Lab.</v>
      </c>
      <c r="E127" s="2" t="s">
        <v>589</v>
      </c>
    </row>
    <row r="128" spans="1:5" outlineLevel="2">
      <c r="A128" s="2" t="s">
        <v>567</v>
      </c>
      <c r="B128" s="2" t="s">
        <v>566</v>
      </c>
      <c r="C128" s="2" t="s">
        <v>466</v>
      </c>
      <c r="D128" s="2" t="str">
        <f>VLOOKUP(C128,laboratorium!$A$2:$B$35,2)</f>
        <v>ELECTRICITY MARKET, POWER SYSTEMS  and RENEWABLE ENERGY Lab.</v>
      </c>
      <c r="E128" s="2" t="s">
        <v>589</v>
      </c>
    </row>
    <row r="129" spans="1:5" outlineLevel="2">
      <c r="A129" s="2" t="s">
        <v>493</v>
      </c>
      <c r="B129" s="2" t="s">
        <v>494</v>
      </c>
      <c r="C129" s="2" t="s">
        <v>466</v>
      </c>
      <c r="D129" s="2" t="str">
        <f>VLOOKUP(C129,laboratorium!$A$2:$B$35,2)</f>
        <v>ELECTRICITY MARKET, POWER SYSTEMS  and RENEWABLE ENERGY Lab.</v>
      </c>
      <c r="E129" s="2" t="s">
        <v>588</v>
      </c>
    </row>
    <row r="130" spans="1:5" outlineLevel="2">
      <c r="A130" s="2" t="s">
        <v>508</v>
      </c>
      <c r="B130" s="2" t="s">
        <v>507</v>
      </c>
      <c r="C130" s="2" t="s">
        <v>466</v>
      </c>
      <c r="D130" s="2" t="str">
        <f>VLOOKUP(C130,laboratorium!$A$2:$B$35,2)</f>
        <v>ELECTRICITY MARKET, POWER SYSTEMS  and RENEWABLE ENERGY Lab.</v>
      </c>
      <c r="E130" s="2" t="s">
        <v>588</v>
      </c>
    </row>
    <row r="131" spans="1:5" outlineLevel="2">
      <c r="A131" s="2" t="s">
        <v>560</v>
      </c>
      <c r="B131" s="2" t="s">
        <v>561</v>
      </c>
      <c r="C131" s="2" t="s">
        <v>466</v>
      </c>
      <c r="D131" s="2" t="str">
        <f>VLOOKUP(C131,laboratorium!$A$2:$B$35,2)</f>
        <v>ELECTRICITY MARKET, POWER SYSTEMS  and RENEWABLE ENERGY Lab.</v>
      </c>
      <c r="E131" s="2" t="s">
        <v>588</v>
      </c>
    </row>
    <row r="132" spans="1:5" outlineLevel="1">
      <c r="C132" s="33" t="s">
        <v>980</v>
      </c>
      <c r="E132" s="2">
        <f>SUBTOTAL(3,E119:E131)</f>
        <v>13</v>
      </c>
    </row>
    <row r="133" spans="1:5" outlineLevel="2">
      <c r="A133" s="2" t="s">
        <v>482</v>
      </c>
      <c r="B133" s="2" t="s">
        <v>488</v>
      </c>
      <c r="C133" s="2" t="s">
        <v>467</v>
      </c>
      <c r="D133" s="2" t="str">
        <f>VLOOKUP(C133,laboratorium!$A$2:$B$35,2)</f>
        <v>ANTENNA Lab.</v>
      </c>
      <c r="E133" s="2" t="s">
        <v>587</v>
      </c>
    </row>
    <row r="134" spans="1:5" outlineLevel="2">
      <c r="A134" s="2" t="s">
        <v>528</v>
      </c>
      <c r="B134" s="2" t="s">
        <v>527</v>
      </c>
      <c r="C134" s="2" t="s">
        <v>467</v>
      </c>
      <c r="D134" s="2" t="str">
        <f>VLOOKUP(C134,laboratorium!$A$2:$B$35,2)</f>
        <v>ANTENNA Lab.</v>
      </c>
      <c r="E134" s="2" t="s">
        <v>587</v>
      </c>
    </row>
    <row r="135" spans="1:5" outlineLevel="2">
      <c r="A135" s="2" t="s">
        <v>497</v>
      </c>
      <c r="B135" s="2" t="s">
        <v>503</v>
      </c>
      <c r="C135" s="2" t="s">
        <v>467</v>
      </c>
      <c r="D135" s="2" t="str">
        <f>VLOOKUP(C135,laboratorium!$A$2:$B$35,2)</f>
        <v>ANTENNA Lab.</v>
      </c>
      <c r="E135" s="2" t="s">
        <v>589</v>
      </c>
    </row>
    <row r="136" spans="1:5" outlineLevel="2">
      <c r="A136" s="2" t="s">
        <v>528</v>
      </c>
      <c r="B136" s="2" t="s">
        <v>527</v>
      </c>
      <c r="C136" s="2" t="s">
        <v>467</v>
      </c>
      <c r="D136" s="2" t="str">
        <f>VLOOKUP(C136,laboratorium!$A$2:$B$35,2)</f>
        <v>ANTENNA Lab.</v>
      </c>
      <c r="E136" s="2" t="s">
        <v>588</v>
      </c>
    </row>
    <row r="137" spans="1:5" outlineLevel="1">
      <c r="C137" s="33" t="s">
        <v>981</v>
      </c>
      <c r="E137" s="2">
        <f>SUBTOTAL(3,E133:E136)</f>
        <v>4</v>
      </c>
    </row>
    <row r="138" spans="1:5" outlineLevel="2">
      <c r="A138" s="2" t="s">
        <v>482</v>
      </c>
      <c r="B138" s="2" t="s">
        <v>488</v>
      </c>
      <c r="C138" s="2" t="s">
        <v>468</v>
      </c>
      <c r="D138" s="2" t="str">
        <f>VLOOKUP(C138,laboratorium!$A$2:$B$35,2)</f>
        <v>WIRELESS Lab.</v>
      </c>
      <c r="E138" s="2" t="s">
        <v>587</v>
      </c>
    </row>
    <row r="139" spans="1:5" outlineLevel="2">
      <c r="A139" s="2" t="s">
        <v>528</v>
      </c>
      <c r="B139" s="2" t="s">
        <v>527</v>
      </c>
      <c r="C139" s="2" t="s">
        <v>468</v>
      </c>
      <c r="D139" s="2" t="str">
        <f>VLOOKUP(C139,laboratorium!$A$2:$B$35,2)</f>
        <v>WIRELESS Lab.</v>
      </c>
      <c r="E139" s="2" t="s">
        <v>587</v>
      </c>
    </row>
    <row r="140" spans="1:5" outlineLevel="2">
      <c r="A140" s="2" t="s">
        <v>563</v>
      </c>
      <c r="B140" s="2" t="s">
        <v>562</v>
      </c>
      <c r="C140" s="2" t="s">
        <v>468</v>
      </c>
      <c r="D140" s="2" t="str">
        <f>VLOOKUP(C140,laboratorium!$A$2:$B$35,2)</f>
        <v>WIRELESS Lab.</v>
      </c>
      <c r="E140" s="2" t="s">
        <v>587</v>
      </c>
    </row>
    <row r="141" spans="1:5" outlineLevel="2">
      <c r="A141" s="2" t="s">
        <v>497</v>
      </c>
      <c r="B141" s="2" t="s">
        <v>503</v>
      </c>
      <c r="C141" s="2" t="s">
        <v>468</v>
      </c>
      <c r="D141" s="2" t="str">
        <f>VLOOKUP(C141,laboratorium!$A$2:$B$35,2)</f>
        <v>WIRELESS Lab.</v>
      </c>
      <c r="E141" s="2" t="s">
        <v>589</v>
      </c>
    </row>
    <row r="142" spans="1:5" outlineLevel="1">
      <c r="C142" s="33" t="s">
        <v>982</v>
      </c>
      <c r="E142" s="2">
        <f>SUBTOTAL(3,E138:E141)</f>
        <v>4</v>
      </c>
    </row>
    <row r="143" spans="1:5" outlineLevel="2">
      <c r="A143" s="2" t="s">
        <v>482</v>
      </c>
      <c r="B143" s="2" t="s">
        <v>488</v>
      </c>
      <c r="C143" s="2" t="s">
        <v>469</v>
      </c>
      <c r="D143" s="2" t="str">
        <f>VLOOKUP(C143,laboratorium!$A$2:$B$35,2)</f>
        <v>TRANSMISSION and TELECOMMUNICATION NETWORK Lab.</v>
      </c>
      <c r="E143" s="2" t="s">
        <v>587</v>
      </c>
    </row>
    <row r="144" spans="1:5" outlineLevel="2">
      <c r="A144" s="2" t="s">
        <v>497</v>
      </c>
      <c r="B144" s="2" t="s">
        <v>503</v>
      </c>
      <c r="C144" s="2" t="s">
        <v>469</v>
      </c>
      <c r="D144" s="2" t="str">
        <f>VLOOKUP(C144,laboratorium!$A$2:$B$35,2)</f>
        <v>TRANSMISSION and TELECOMMUNICATION NETWORK Lab.</v>
      </c>
      <c r="E144" s="2" t="s">
        <v>587</v>
      </c>
    </row>
    <row r="145" spans="1:5" outlineLevel="2">
      <c r="A145" s="2" t="s">
        <v>528</v>
      </c>
      <c r="B145" s="2" t="s">
        <v>527</v>
      </c>
      <c r="C145" s="2" t="s">
        <v>469</v>
      </c>
      <c r="D145" s="2" t="str">
        <f>VLOOKUP(C145,laboratorium!$A$2:$B$35,2)</f>
        <v>TRANSMISSION and TELECOMMUNICATION NETWORK Lab.</v>
      </c>
      <c r="E145" s="2" t="s">
        <v>587</v>
      </c>
    </row>
    <row r="146" spans="1:5" outlineLevel="2">
      <c r="A146" s="2" t="s">
        <v>543</v>
      </c>
      <c r="B146" s="2" t="s">
        <v>542</v>
      </c>
      <c r="C146" s="2" t="s">
        <v>469</v>
      </c>
      <c r="D146" s="2" t="str">
        <f>VLOOKUP(C146,laboratorium!$A$2:$B$35,2)</f>
        <v>TRANSMISSION and TELECOMMUNICATION NETWORK Lab.</v>
      </c>
      <c r="E146" s="2" t="s">
        <v>587</v>
      </c>
    </row>
    <row r="147" spans="1:5" outlineLevel="2">
      <c r="A147" s="2" t="s">
        <v>571</v>
      </c>
      <c r="B147" s="2" t="s">
        <v>570</v>
      </c>
      <c r="C147" s="2" t="s">
        <v>469</v>
      </c>
      <c r="D147" s="2" t="str">
        <f>VLOOKUP(C147,laboratorium!$A$2:$B$35,2)</f>
        <v>TRANSMISSION and TELECOMMUNICATION NETWORK Lab.</v>
      </c>
      <c r="E147" s="2" t="s">
        <v>587</v>
      </c>
    </row>
    <row r="148" spans="1:5" outlineLevel="2">
      <c r="A148" s="2" t="s">
        <v>500</v>
      </c>
      <c r="B148" s="2" t="s">
        <v>499</v>
      </c>
      <c r="C148" s="2" t="s">
        <v>469</v>
      </c>
      <c r="D148" s="2" t="str">
        <f>VLOOKUP(C148,laboratorium!$A$2:$B$35,2)</f>
        <v>TRANSMISSION and TELECOMMUNICATION NETWORK Lab.</v>
      </c>
      <c r="E148" s="2" t="s">
        <v>589</v>
      </c>
    </row>
    <row r="149" spans="1:5" outlineLevel="2">
      <c r="A149" s="2" t="s">
        <v>563</v>
      </c>
      <c r="B149" s="2" t="s">
        <v>562</v>
      </c>
      <c r="C149" s="2" t="s">
        <v>469</v>
      </c>
      <c r="D149" s="2" t="str">
        <f>VLOOKUP(C149,laboratorium!$A$2:$B$35,2)</f>
        <v>TRANSMISSION and TELECOMMUNICATION NETWORK Lab.</v>
      </c>
      <c r="E149" s="2" t="s">
        <v>589</v>
      </c>
    </row>
    <row r="150" spans="1:5" outlineLevel="1">
      <c r="C150" s="33" t="s">
        <v>983</v>
      </c>
      <c r="E150" s="2">
        <f>SUBTOTAL(3,E143:E149)</f>
        <v>7</v>
      </c>
    </row>
    <row r="151" spans="1:5" outlineLevel="2">
      <c r="A151" s="2" t="s">
        <v>500</v>
      </c>
      <c r="B151" s="2" t="s">
        <v>499</v>
      </c>
      <c r="C151" s="2" t="s">
        <v>470</v>
      </c>
      <c r="D151" s="2" t="str">
        <f>VLOOKUP(C151,laboratorium!$A$2:$B$35,2)</f>
        <v>RADAR and SATELLITE Lab.</v>
      </c>
      <c r="E151" s="2" t="s">
        <v>587</v>
      </c>
    </row>
    <row r="152" spans="1:5" outlineLevel="2">
      <c r="A152" s="2" t="s">
        <v>497</v>
      </c>
      <c r="B152" s="2" t="s">
        <v>503</v>
      </c>
      <c r="C152" s="2" t="s">
        <v>470</v>
      </c>
      <c r="D152" s="2" t="str">
        <f>VLOOKUP(C152,laboratorium!$A$2:$B$35,2)</f>
        <v>RADAR and SATELLITE Lab.</v>
      </c>
      <c r="E152" s="2" t="s">
        <v>587</v>
      </c>
    </row>
    <row r="153" spans="1:5" outlineLevel="2">
      <c r="A153" s="2" t="s">
        <v>528</v>
      </c>
      <c r="B153" s="2" t="s">
        <v>527</v>
      </c>
      <c r="C153" s="2" t="s">
        <v>470</v>
      </c>
      <c r="D153" s="2" t="str">
        <f>VLOOKUP(C153,laboratorium!$A$2:$B$35,2)</f>
        <v>RADAR and SATELLITE Lab.</v>
      </c>
      <c r="E153" s="2" t="s">
        <v>587</v>
      </c>
    </row>
    <row r="154" spans="1:5" outlineLevel="2">
      <c r="A154" s="2" t="s">
        <v>575</v>
      </c>
      <c r="B154" s="2" t="s">
        <v>574</v>
      </c>
      <c r="C154" s="2" t="s">
        <v>470</v>
      </c>
      <c r="D154" s="2" t="str">
        <f>VLOOKUP(C154,laboratorium!$A$2:$B$35,2)</f>
        <v>RADAR and SATELLITE Lab.</v>
      </c>
      <c r="E154" s="2" t="s">
        <v>589</v>
      </c>
    </row>
    <row r="155" spans="1:5" outlineLevel="1">
      <c r="C155" s="33" t="s">
        <v>984</v>
      </c>
      <c r="E155" s="2">
        <f>SUBTOTAL(3,E151:E154)</f>
        <v>4</v>
      </c>
    </row>
    <row r="156" spans="1:5" outlineLevel="2">
      <c r="A156" s="2" t="s">
        <v>497</v>
      </c>
      <c r="B156" s="2" t="s">
        <v>503</v>
      </c>
      <c r="C156" s="2" t="s">
        <v>471</v>
      </c>
      <c r="D156" s="2" t="str">
        <f>VLOOKUP(C156,laboratorium!$A$2:$B$35,2)</f>
        <v>RADIO ENGINEERING Lab.</v>
      </c>
      <c r="E156" s="2" t="s">
        <v>587</v>
      </c>
    </row>
    <row r="157" spans="1:5" outlineLevel="2">
      <c r="A157" s="2" t="s">
        <v>528</v>
      </c>
      <c r="B157" s="2" t="s">
        <v>527</v>
      </c>
      <c r="C157" s="2" t="s">
        <v>471</v>
      </c>
      <c r="D157" s="2" t="str">
        <f>VLOOKUP(C157,laboratorium!$A$2:$B$35,2)</f>
        <v>RADIO ENGINEERING Lab.</v>
      </c>
      <c r="E157" s="2" t="s">
        <v>587</v>
      </c>
    </row>
    <row r="158" spans="1:5" outlineLevel="1">
      <c r="C158" s="33" t="s">
        <v>985</v>
      </c>
      <c r="E158" s="2">
        <f>SUBTOTAL(3,E156:E157)</f>
        <v>2</v>
      </c>
    </row>
    <row r="159" spans="1:5" outlineLevel="2">
      <c r="A159" s="2" t="s">
        <v>482</v>
      </c>
      <c r="B159" s="2" t="s">
        <v>488</v>
      </c>
      <c r="C159" s="2" t="s">
        <v>472</v>
      </c>
      <c r="D159" s="2" t="str">
        <f>VLOOKUP(C159,laboratorium!$A$2:$B$35,2)</f>
        <v>VLSI SYSTEMS Lab.</v>
      </c>
      <c r="E159" s="2" t="s">
        <v>587</v>
      </c>
    </row>
    <row r="160" spans="1:5" outlineLevel="2">
      <c r="A160" s="2" t="s">
        <v>489</v>
      </c>
      <c r="B160" s="2" t="s">
        <v>490</v>
      </c>
      <c r="C160" s="2" t="s">
        <v>472</v>
      </c>
      <c r="D160" s="2" t="str">
        <f>VLOOKUP(C160,laboratorium!$A$2:$B$35,2)</f>
        <v>VLSI SYSTEMS Lab.</v>
      </c>
      <c r="E160" s="2" t="s">
        <v>587</v>
      </c>
    </row>
    <row r="161" spans="1:5" outlineLevel="2">
      <c r="A161" s="2" t="s">
        <v>513</v>
      </c>
      <c r="B161" s="2" t="s">
        <v>514</v>
      </c>
      <c r="C161" s="2" t="s">
        <v>472</v>
      </c>
      <c r="D161" s="2" t="str">
        <f>VLOOKUP(C161,laboratorium!$A$2:$B$35,2)</f>
        <v>VLSI SYSTEMS Lab.</v>
      </c>
      <c r="E161" s="2" t="s">
        <v>587</v>
      </c>
    </row>
    <row r="162" spans="1:5" outlineLevel="1">
      <c r="C162" s="33" t="s">
        <v>986</v>
      </c>
      <c r="E162" s="2">
        <f>SUBTOTAL(3,E159:E161)</f>
        <v>3</v>
      </c>
    </row>
    <row r="163" spans="1:5" outlineLevel="2">
      <c r="A163" s="2" t="s">
        <v>486</v>
      </c>
      <c r="B163" s="2" t="s">
        <v>487</v>
      </c>
      <c r="C163" s="2" t="s">
        <v>473</v>
      </c>
      <c r="D163" s="2" t="str">
        <f>VLOOKUP(C163,laboratorium!$A$2:$B$35,2)</f>
        <v>MOBILE UBIQUITOUS COMPUTATION Lab.</v>
      </c>
      <c r="E163" s="2" t="s">
        <v>587</v>
      </c>
    </row>
    <row r="164" spans="1:5" outlineLevel="2">
      <c r="A164" s="2" t="s">
        <v>482</v>
      </c>
      <c r="B164" s="2" t="s">
        <v>488</v>
      </c>
      <c r="C164" s="2" t="s">
        <v>473</v>
      </c>
      <c r="D164" s="2" t="str">
        <f>VLOOKUP(C164,laboratorium!$A$2:$B$35,2)</f>
        <v>MOBILE UBIQUITOUS COMPUTATION Lab.</v>
      </c>
      <c r="E164" s="2" t="s">
        <v>587</v>
      </c>
    </row>
    <row r="165" spans="1:5" outlineLevel="2">
      <c r="A165" s="2" t="s">
        <v>513</v>
      </c>
      <c r="B165" s="2" t="s">
        <v>514</v>
      </c>
      <c r="C165" s="2" t="s">
        <v>473</v>
      </c>
      <c r="D165" s="2" t="str">
        <f>VLOOKUP(C165,laboratorium!$A$2:$B$35,2)</f>
        <v>MOBILE UBIQUITOUS COMPUTATION Lab.</v>
      </c>
      <c r="E165" s="2" t="s">
        <v>587</v>
      </c>
    </row>
    <row r="166" spans="1:5" outlineLevel="2">
      <c r="A166" s="2" t="s">
        <v>536</v>
      </c>
      <c r="B166" s="2" t="s">
        <v>537</v>
      </c>
      <c r="C166" s="2" t="s">
        <v>473</v>
      </c>
      <c r="D166" s="2" t="str">
        <f>VLOOKUP(C166,laboratorium!$A$2:$B$35,2)</f>
        <v>MOBILE UBIQUITOUS COMPUTATION Lab.</v>
      </c>
      <c r="E166" s="2" t="s">
        <v>587</v>
      </c>
    </row>
    <row r="167" spans="1:5" outlineLevel="2">
      <c r="A167" s="2" t="s">
        <v>563</v>
      </c>
      <c r="B167" s="2" t="s">
        <v>562</v>
      </c>
      <c r="C167" s="2" t="s">
        <v>473</v>
      </c>
      <c r="D167" s="2" t="str">
        <f>VLOOKUP(C167,laboratorium!$A$2:$B$35,2)</f>
        <v>MOBILE UBIQUITOUS COMPUTATION Lab.</v>
      </c>
      <c r="E167" s="2" t="s">
        <v>587</v>
      </c>
    </row>
    <row r="168" spans="1:5" outlineLevel="2">
      <c r="A168" s="2" t="s">
        <v>497</v>
      </c>
      <c r="B168" s="2" t="s">
        <v>503</v>
      </c>
      <c r="C168" s="2" t="s">
        <v>473</v>
      </c>
      <c r="D168" s="2" t="str">
        <f>VLOOKUP(C168,laboratorium!$A$2:$B$35,2)</f>
        <v>MOBILE UBIQUITOUS COMPUTATION Lab.</v>
      </c>
      <c r="E168" s="2" t="s">
        <v>589</v>
      </c>
    </row>
    <row r="169" spans="1:5" outlineLevel="2">
      <c r="A169" s="2" t="s">
        <v>532</v>
      </c>
      <c r="B169" s="2" t="s">
        <v>531</v>
      </c>
      <c r="C169" s="2" t="s">
        <v>473</v>
      </c>
      <c r="D169" s="2" t="str">
        <f>VLOOKUP(C169,laboratorium!$A$2:$B$35,2)</f>
        <v>MOBILE UBIQUITOUS COMPUTATION Lab.</v>
      </c>
      <c r="E169" s="2" t="s">
        <v>589</v>
      </c>
    </row>
    <row r="170" spans="1:5" outlineLevel="1">
      <c r="C170" s="33" t="s">
        <v>987</v>
      </c>
      <c r="E170" s="2">
        <f>SUBTOTAL(3,E163:E169)</f>
        <v>7</v>
      </c>
    </row>
    <row r="171" spans="1:5" outlineLevel="2">
      <c r="A171" s="2" t="s">
        <v>486</v>
      </c>
      <c r="B171" s="2" t="s">
        <v>487</v>
      </c>
      <c r="C171" s="2" t="s">
        <v>474</v>
      </c>
      <c r="D171" s="2" t="str">
        <f>VLOOKUP(C171,laboratorium!$A$2:$B$35,2)</f>
        <v>HIGH PERFORMANCE  COMPUTER SYSTEMS  Lab.</v>
      </c>
      <c r="E171" s="2" t="s">
        <v>587</v>
      </c>
    </row>
    <row r="172" spans="1:5" outlineLevel="2">
      <c r="A172" s="2" t="s">
        <v>513</v>
      </c>
      <c r="B172" s="2" t="s">
        <v>514</v>
      </c>
      <c r="C172" s="2" t="s">
        <v>474</v>
      </c>
      <c r="D172" s="2" t="str">
        <f>VLOOKUP(C172,laboratorium!$A$2:$B$35,2)</f>
        <v>HIGH PERFORMANCE  COMPUTER SYSTEMS  Lab.</v>
      </c>
      <c r="E172" s="2" t="s">
        <v>587</v>
      </c>
    </row>
    <row r="173" spans="1:5" outlineLevel="2">
      <c r="A173" s="2" t="s">
        <v>661</v>
      </c>
      <c r="B173" s="2" t="s">
        <v>483</v>
      </c>
      <c r="C173" s="2" t="s">
        <v>474</v>
      </c>
      <c r="D173" s="2" t="str">
        <f>VLOOKUP(C173,laboratorium!$A$2:$B$35,2)</f>
        <v>HIGH PERFORMANCE  COMPUTER SYSTEMS  Lab.</v>
      </c>
      <c r="E173" s="2" t="s">
        <v>589</v>
      </c>
    </row>
    <row r="174" spans="1:5" outlineLevel="1">
      <c r="C174" s="33" t="s">
        <v>988</v>
      </c>
      <c r="E174" s="2">
        <f>SUBTOTAL(3,E171:E173)</f>
        <v>3</v>
      </c>
    </row>
    <row r="175" spans="1:5" outlineLevel="2">
      <c r="A175" s="2" t="s">
        <v>486</v>
      </c>
      <c r="B175" s="2" t="s">
        <v>487</v>
      </c>
      <c r="C175" s="2" t="s">
        <v>475</v>
      </c>
      <c r="D175" s="2" t="str">
        <f>VLOOKUP(C175,laboratorium!$A$2:$B$35,2)</f>
        <v>COMPUTER-BASED SYSTEMS Lab.</v>
      </c>
      <c r="E175" s="2" t="s">
        <v>587</v>
      </c>
    </row>
    <row r="176" spans="1:5" outlineLevel="2">
      <c r="A176" s="2" t="s">
        <v>513</v>
      </c>
      <c r="B176" s="2" t="s">
        <v>514</v>
      </c>
      <c r="C176" s="2" t="s">
        <v>475</v>
      </c>
      <c r="D176" s="2" t="str">
        <f>VLOOKUP(C176,laboratorium!$A$2:$B$35,2)</f>
        <v>COMPUTER-BASED SYSTEMS Lab.</v>
      </c>
      <c r="E176" s="2" t="s">
        <v>587</v>
      </c>
    </row>
    <row r="177" spans="1:5" outlineLevel="2">
      <c r="A177" s="2" t="s">
        <v>532</v>
      </c>
      <c r="B177" s="2" t="s">
        <v>531</v>
      </c>
      <c r="C177" s="2" t="s">
        <v>475</v>
      </c>
      <c r="D177" s="2" t="str">
        <f>VLOOKUP(C177,laboratorium!$A$2:$B$35,2)</f>
        <v>COMPUTER-BASED SYSTEMS Lab.</v>
      </c>
      <c r="E177" s="2" t="s">
        <v>587</v>
      </c>
    </row>
    <row r="178" spans="1:5" outlineLevel="2">
      <c r="A178" s="2" t="s">
        <v>572</v>
      </c>
      <c r="B178" s="2" t="s">
        <v>573</v>
      </c>
      <c r="C178" s="2" t="s">
        <v>475</v>
      </c>
      <c r="D178" s="2" t="str">
        <f>VLOOKUP(C178,laboratorium!$A$2:$B$35,2)</f>
        <v>COMPUTER-BASED SYSTEMS Lab.</v>
      </c>
      <c r="E178" s="2" t="s">
        <v>589</v>
      </c>
    </row>
    <row r="179" spans="1:5" outlineLevel="1">
      <c r="C179" s="33" t="s">
        <v>989</v>
      </c>
      <c r="E179" s="2">
        <f>SUBTOTAL(3,E175:E178)</f>
        <v>4</v>
      </c>
    </row>
    <row r="180" spans="1:5" outlineLevel="2">
      <c r="A180" s="2" t="s">
        <v>482</v>
      </c>
      <c r="B180" s="2" t="s">
        <v>488</v>
      </c>
      <c r="C180" s="2" t="s">
        <v>476</v>
      </c>
      <c r="D180" s="2" t="str">
        <f>VLOOKUP(C180,laboratorium!$A$2:$B$35,2)</f>
        <v>INDUSTRIAL APPLICATION ELECTRONICS Lab.</v>
      </c>
      <c r="E180" s="2" t="s">
        <v>587</v>
      </c>
    </row>
    <row r="181" spans="1:5" outlineLevel="2">
      <c r="A181" s="2" t="s">
        <v>489</v>
      </c>
      <c r="B181" s="2" t="s">
        <v>490</v>
      </c>
      <c r="C181" s="2" t="s">
        <v>476</v>
      </c>
      <c r="D181" s="2" t="str">
        <f>VLOOKUP(C181,laboratorium!$A$2:$B$35,2)</f>
        <v>INDUSTRIAL APPLICATION ELECTRONICS Lab.</v>
      </c>
      <c r="E181" s="2" t="s">
        <v>587</v>
      </c>
    </row>
    <row r="182" spans="1:5" outlineLevel="2">
      <c r="A182" s="2" t="s">
        <v>513</v>
      </c>
      <c r="B182" s="2" t="s">
        <v>514</v>
      </c>
      <c r="C182" s="2" t="s">
        <v>476</v>
      </c>
      <c r="D182" s="2" t="str">
        <f>VLOOKUP(C182,laboratorium!$A$2:$B$35,2)</f>
        <v>INDUSTRIAL APPLICATION ELECTRONICS Lab.</v>
      </c>
      <c r="E182" s="2" t="s">
        <v>587</v>
      </c>
    </row>
    <row r="183" spans="1:5" outlineLevel="2">
      <c r="A183" s="2" t="s">
        <v>547</v>
      </c>
      <c r="B183" s="2" t="s">
        <v>546</v>
      </c>
      <c r="C183" s="2" t="s">
        <v>476</v>
      </c>
      <c r="D183" s="2" t="str">
        <f>VLOOKUP(C183,laboratorium!$A$2:$B$35,2)</f>
        <v>INDUSTRIAL APPLICATION ELECTRONICS Lab.</v>
      </c>
      <c r="E183" s="2" t="s">
        <v>587</v>
      </c>
    </row>
    <row r="184" spans="1:5" outlineLevel="2">
      <c r="A184" s="2" t="s">
        <v>548</v>
      </c>
      <c r="B184" s="2" t="s">
        <v>549</v>
      </c>
      <c r="C184" s="2" t="s">
        <v>476</v>
      </c>
      <c r="D184" s="2" t="str">
        <f>VLOOKUP(C184,laboratorium!$A$2:$B$35,2)</f>
        <v>INDUSTRIAL APPLICATION ELECTRONICS Lab.</v>
      </c>
      <c r="E184" s="2" t="s">
        <v>587</v>
      </c>
    </row>
    <row r="185" spans="1:5" outlineLevel="2">
      <c r="A185" s="2" t="s">
        <v>497</v>
      </c>
      <c r="B185" s="2" t="s">
        <v>498</v>
      </c>
      <c r="C185" s="2" t="s">
        <v>476</v>
      </c>
      <c r="D185" s="2" t="str">
        <f>VLOOKUP(C185,laboratorium!$A$2:$B$35,2)</f>
        <v>INDUSTRIAL APPLICATION ELECTRONICS Lab.</v>
      </c>
      <c r="E185" s="2" t="s">
        <v>589</v>
      </c>
    </row>
    <row r="186" spans="1:5" outlineLevel="2">
      <c r="A186" s="2" t="s">
        <v>505</v>
      </c>
      <c r="B186" s="2" t="s">
        <v>506</v>
      </c>
      <c r="C186" s="2" t="s">
        <v>476</v>
      </c>
      <c r="D186" s="2" t="str">
        <f>VLOOKUP(C186,laboratorium!$A$2:$B$35,2)</f>
        <v>INDUSTRIAL APPLICATION ELECTRONICS Lab.</v>
      </c>
      <c r="E186" s="2" t="s">
        <v>589</v>
      </c>
    </row>
    <row r="187" spans="1:5" outlineLevel="1">
      <c r="C187" s="33" t="s">
        <v>990</v>
      </c>
      <c r="E187" s="2">
        <f>SUBTOTAL(3,E180:E186)</f>
        <v>7</v>
      </c>
    </row>
    <row r="188" spans="1:5" outlineLevel="2">
      <c r="A188" s="2" t="s">
        <v>489</v>
      </c>
      <c r="B188" s="2" t="s">
        <v>490</v>
      </c>
      <c r="C188" s="2" t="s">
        <v>477</v>
      </c>
      <c r="D188" s="2" t="str">
        <f>VLOOKUP(C188,laboratorium!$A$2:$B$35,2)</f>
        <v>COMPUTER VISION and IMAGE PROCESSING Lab.</v>
      </c>
      <c r="E188" s="2" t="s">
        <v>587</v>
      </c>
    </row>
    <row r="189" spans="1:5" outlineLevel="2">
      <c r="A189" s="2" t="s">
        <v>497</v>
      </c>
      <c r="B189" s="2" t="s">
        <v>498</v>
      </c>
      <c r="C189" s="2" t="s">
        <v>477</v>
      </c>
      <c r="D189" s="2" t="str">
        <f>VLOOKUP(C189,laboratorium!$A$2:$B$35,2)</f>
        <v>COMPUTER VISION and IMAGE PROCESSING Lab.</v>
      </c>
      <c r="E189" s="2" t="s">
        <v>587</v>
      </c>
    </row>
    <row r="190" spans="1:5" outlineLevel="2">
      <c r="A190" s="2" t="s">
        <v>524</v>
      </c>
      <c r="B190" s="2" t="s">
        <v>523</v>
      </c>
      <c r="C190" s="2" t="s">
        <v>477</v>
      </c>
      <c r="D190" s="2" t="str">
        <f>VLOOKUP(C190,laboratorium!$A$2:$B$35,2)</f>
        <v>COMPUTER VISION and IMAGE PROCESSING Lab.</v>
      </c>
      <c r="E190" s="2" t="s">
        <v>589</v>
      </c>
    </row>
    <row r="191" spans="1:5" outlineLevel="2">
      <c r="A191" s="2" t="s">
        <v>536</v>
      </c>
      <c r="B191" s="2" t="s">
        <v>537</v>
      </c>
      <c r="C191" s="2" t="s">
        <v>477</v>
      </c>
      <c r="D191" s="2" t="str">
        <f>VLOOKUP(C191,laboratorium!$A$2:$B$35,2)</f>
        <v>COMPUTER VISION and IMAGE PROCESSING Lab.</v>
      </c>
      <c r="E191" s="2" t="s">
        <v>588</v>
      </c>
    </row>
    <row r="192" spans="1:5" outlineLevel="1">
      <c r="C192" s="33" t="s">
        <v>991</v>
      </c>
      <c r="E192" s="2">
        <f>SUBTOTAL(3,E188:E191)</f>
        <v>4</v>
      </c>
    </row>
    <row r="193" spans="1:5" outlineLevel="2">
      <c r="A193" s="2" t="s">
        <v>528</v>
      </c>
      <c r="B193" s="2" t="s">
        <v>527</v>
      </c>
      <c r="C193" s="2" t="s">
        <v>633</v>
      </c>
      <c r="D193" s="2" t="str">
        <f>VLOOKUP(C193,laboratorium!$A$2:$B$35,2)</f>
        <v>TELECOMMUNICATION MULTIMEDIA and ARTIFICIAL INTELLIGENCE Lab.</v>
      </c>
      <c r="E193" s="2" t="s">
        <v>587</v>
      </c>
    </row>
    <row r="194" spans="1:5" outlineLevel="2">
      <c r="A194" s="2" t="s">
        <v>575</v>
      </c>
      <c r="B194" s="2" t="s">
        <v>574</v>
      </c>
      <c r="C194" s="2" t="s">
        <v>633</v>
      </c>
      <c r="D194" s="2" t="str">
        <f>VLOOKUP(C194,laboratorium!$A$2:$B$35,2)</f>
        <v>TELECOMMUNICATION MULTIMEDIA and ARTIFICIAL INTELLIGENCE Lab.</v>
      </c>
      <c r="E194" s="2" t="s">
        <v>589</v>
      </c>
    </row>
    <row r="195" spans="1:5" outlineLevel="1">
      <c r="C195" s="33" t="s">
        <v>992</v>
      </c>
      <c r="E195" s="2">
        <f>SUBTOTAL(3,E193:E194)</f>
        <v>2</v>
      </c>
    </row>
    <row r="196" spans="1:5" outlineLevel="2">
      <c r="A196" s="2" t="s">
        <v>486</v>
      </c>
      <c r="B196" s="2" t="s">
        <v>487</v>
      </c>
      <c r="C196" s="2" t="s">
        <v>635</v>
      </c>
      <c r="D196" s="2" t="str">
        <f>VLOOKUP(C196,laboratorium!$A$2:$B$35,2)</f>
        <v>SOFTWARE ENGINEERING Lab.</v>
      </c>
      <c r="E196" s="2" t="s">
        <v>587</v>
      </c>
    </row>
    <row r="197" spans="1:5" outlineLevel="2">
      <c r="A197" s="2" t="s">
        <v>524</v>
      </c>
      <c r="B197" s="2" t="s">
        <v>523</v>
      </c>
      <c r="C197" s="2" t="s">
        <v>635</v>
      </c>
      <c r="D197" s="2" t="str">
        <f>VLOOKUP(C197,laboratorium!$A$2:$B$35,2)</f>
        <v>SOFTWARE ENGINEERING Lab.</v>
      </c>
      <c r="E197" s="2" t="s">
        <v>587</v>
      </c>
    </row>
    <row r="198" spans="1:5" ht="15.75" customHeight="1" outlineLevel="2">
      <c r="A198" s="2" t="s">
        <v>532</v>
      </c>
      <c r="B198" s="2" t="s">
        <v>531</v>
      </c>
      <c r="C198" s="2" t="s">
        <v>635</v>
      </c>
      <c r="D198" s="2" t="str">
        <f>VLOOKUP(C198,laboratorium!$A$2:$B$35,2)</f>
        <v>SOFTWARE ENGINEERING Lab.</v>
      </c>
      <c r="E198" s="2" t="s">
        <v>587</v>
      </c>
    </row>
    <row r="199" spans="1:5" ht="15.75" customHeight="1" outlineLevel="1">
      <c r="C199" s="33" t="s">
        <v>993</v>
      </c>
      <c r="E199" s="2">
        <f>SUBTOTAL(3,E196:E198)</f>
        <v>3</v>
      </c>
    </row>
    <row r="200" spans="1:5" ht="15.75" customHeight="1" outlineLevel="2">
      <c r="A200" s="2" t="s">
        <v>564</v>
      </c>
      <c r="B200" s="2" t="s">
        <v>565</v>
      </c>
      <c r="C200" s="2" t="s">
        <v>590</v>
      </c>
      <c r="D200" s="2" t="str">
        <f>VLOOKUP(C200,laboratorium!$A$2:$B$35,2)</f>
        <v>CONVENTIONAL ENERGY ELECTRICITY SYMTEMS Lab.</v>
      </c>
      <c r="E200" s="2" t="s">
        <v>587</v>
      </c>
    </row>
    <row r="201" spans="1:5" ht="15.75" customHeight="1" outlineLevel="1">
      <c r="C201" s="33" t="s">
        <v>994</v>
      </c>
      <c r="E201" s="2">
        <f>SUBTOTAL(3,E200:E200)</f>
        <v>1</v>
      </c>
    </row>
    <row r="202" spans="1:5" ht="15.75" customHeight="1" outlineLevel="1">
      <c r="A202" s="2" t="s">
        <v>485</v>
      </c>
      <c r="B202" s="2" t="s">
        <v>484</v>
      </c>
      <c r="D202" s="2" t="e">
        <f>VLOOKUP(C202,laboratorium!$A$2:$B$35,2)</f>
        <v>#N/A</v>
      </c>
    </row>
    <row r="203" spans="1:5" ht="15.75" customHeight="1" outlineLevel="1">
      <c r="A203" s="2" t="s">
        <v>496</v>
      </c>
      <c r="B203" s="2" t="s">
        <v>495</v>
      </c>
      <c r="D203" s="2" t="e">
        <f>VLOOKUP(C203,laboratorium!$A$2:$B$35,2)</f>
        <v>#N/A</v>
      </c>
    </row>
    <row r="204" spans="1:5" ht="15.75" customHeight="1" outlineLevel="1">
      <c r="A204" s="2" t="s">
        <v>512</v>
      </c>
      <c r="B204" s="2" t="s">
        <v>511</v>
      </c>
      <c r="D204" s="2" t="e">
        <f>VLOOKUP(C204,laboratorium!$A$2:$B$35,2)</f>
        <v>#N/A</v>
      </c>
    </row>
    <row r="205" spans="1:5" outlineLevel="1">
      <c r="A205" s="2" t="s">
        <v>681</v>
      </c>
      <c r="B205" s="2" t="s">
        <v>533</v>
      </c>
      <c r="D205" s="2" t="e">
        <f>VLOOKUP(C205,laboratorium!$A$2:$B$35,2)</f>
        <v>#N/A</v>
      </c>
    </row>
    <row r="206" spans="1:5" outlineLevel="1">
      <c r="A206" s="2" t="s">
        <v>539</v>
      </c>
      <c r="B206" s="2" t="s">
        <v>538</v>
      </c>
      <c r="D206" s="2" t="e">
        <f>VLOOKUP(C206,laboratorium!$A$2:$B$35,2)</f>
        <v>#N/A</v>
      </c>
    </row>
    <row r="207" spans="1:5" outlineLevel="1">
      <c r="A207" s="2" t="s">
        <v>540</v>
      </c>
      <c r="B207" s="2" t="s">
        <v>541</v>
      </c>
      <c r="D207" s="2" t="e">
        <f>VLOOKUP(C207,laboratorium!$A$2:$B$35,2)</f>
        <v>#N/A</v>
      </c>
    </row>
    <row r="208" spans="1:5" outlineLevel="1">
      <c r="A208" s="2" t="s">
        <v>544</v>
      </c>
      <c r="B208" s="2" t="s">
        <v>545</v>
      </c>
      <c r="D208" s="2" t="e">
        <f>VLOOKUP(C208,laboratorium!$A$2:$B$35,2)</f>
        <v>#N/A</v>
      </c>
    </row>
    <row r="209" spans="1:5" outlineLevel="1">
      <c r="A209" s="2" t="s">
        <v>552</v>
      </c>
      <c r="B209" s="2" t="s">
        <v>553</v>
      </c>
      <c r="D209" s="2" t="e">
        <f>VLOOKUP(C209,laboratorium!$A$2:$B$35,2)</f>
        <v>#N/A</v>
      </c>
    </row>
    <row r="210" spans="1:5" outlineLevel="1">
      <c r="A210" s="2" t="s">
        <v>568</v>
      </c>
      <c r="B210" s="2" t="s">
        <v>569</v>
      </c>
      <c r="D210" s="2" t="e">
        <f>VLOOKUP(C210,laboratorium!$A$2:$B$35,2)</f>
        <v>#N/A</v>
      </c>
    </row>
    <row r="211" spans="1:5" outlineLevel="1">
      <c r="A211" s="2" t="s">
        <v>576</v>
      </c>
      <c r="B211" s="2" t="s">
        <v>577</v>
      </c>
      <c r="D211" s="2" t="e">
        <f>VLOOKUP(C211,laboratorium!$A$2:$B$35,2)</f>
        <v>#N/A</v>
      </c>
    </row>
    <row r="212" spans="1:5" outlineLevel="1">
      <c r="C212" s="33" t="s">
        <v>963</v>
      </c>
      <c r="E212" s="2">
        <f>SUBTOTAL(3,E2:E211)</f>
        <v>169</v>
      </c>
    </row>
  </sheetData>
  <autoFilter ref="A1:E211"/>
  <sortState ref="A2:E180">
    <sortCondition ref="C2:C180"/>
    <sortCondition ref="E2:E18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14"/>
  <sheetViews>
    <sheetView topLeftCell="A43" workbookViewId="0">
      <selection activeCell="A55" sqref="A55"/>
    </sheetView>
  </sheetViews>
  <sheetFormatPr defaultRowHeight="15"/>
  <cols>
    <col min="1" max="1" width="10.85546875" style="18" customWidth="1"/>
    <col min="2" max="2" width="53.28515625" style="2" bestFit="1" customWidth="1"/>
    <col min="3" max="3" width="19.42578125" style="2" customWidth="1"/>
  </cols>
  <sheetData>
    <row r="1" spans="1:3" ht="14.85" customHeight="1">
      <c r="A1" s="19" t="s">
        <v>200</v>
      </c>
      <c r="B1" s="1" t="s">
        <v>204</v>
      </c>
      <c r="C1" s="3" t="s">
        <v>205</v>
      </c>
    </row>
    <row r="2" spans="1:3" ht="15" customHeight="1">
      <c r="A2" s="20" t="s">
        <v>202</v>
      </c>
      <c r="B2" s="5" t="s">
        <v>0</v>
      </c>
      <c r="C2" s="6"/>
    </row>
    <row r="3" spans="1:3" ht="16.350000000000001" customHeight="1">
      <c r="A3" s="20" t="s">
        <v>201</v>
      </c>
      <c r="B3" s="4" t="s">
        <v>1</v>
      </c>
      <c r="C3" s="7"/>
    </row>
    <row r="4" spans="1:3" ht="16.899999999999999" customHeight="1">
      <c r="A4" s="20" t="s">
        <v>203</v>
      </c>
      <c r="B4" s="4" t="s">
        <v>2</v>
      </c>
      <c r="C4" s="7"/>
    </row>
    <row r="5" spans="1:3" ht="16.350000000000001" customHeight="1">
      <c r="A5" s="20" t="s">
        <v>206</v>
      </c>
      <c r="B5" s="4" t="s">
        <v>3</v>
      </c>
      <c r="C5" s="7"/>
    </row>
    <row r="6" spans="1:3" ht="16.899999999999999" customHeight="1">
      <c r="A6" s="20" t="s">
        <v>207</v>
      </c>
      <c r="B6" s="4" t="s">
        <v>4</v>
      </c>
      <c r="C6" s="7"/>
    </row>
    <row r="7" spans="1:3" ht="17.100000000000001" customHeight="1">
      <c r="A7" s="20" t="s">
        <v>208</v>
      </c>
      <c r="B7" s="4" t="s">
        <v>5</v>
      </c>
      <c r="C7" s="7"/>
    </row>
    <row r="8" spans="1:3" ht="16.350000000000001" customHeight="1">
      <c r="A8" s="20" t="s">
        <v>209</v>
      </c>
      <c r="B8" s="4" t="s">
        <v>6</v>
      </c>
      <c r="C8" s="7"/>
    </row>
    <row r="9" spans="1:3" ht="16.899999999999999" customHeight="1">
      <c r="A9" s="20" t="s">
        <v>210</v>
      </c>
      <c r="B9" s="4" t="s">
        <v>7</v>
      </c>
      <c r="C9" s="7"/>
    </row>
    <row r="10" spans="1:3" ht="17.100000000000001" customHeight="1">
      <c r="A10" s="20" t="s">
        <v>211</v>
      </c>
      <c r="B10" s="4" t="s">
        <v>8</v>
      </c>
      <c r="C10" s="7"/>
    </row>
    <row r="11" spans="1:3" ht="16.149999999999999" customHeight="1">
      <c r="A11" s="20" t="s">
        <v>212</v>
      </c>
      <c r="B11" s="4" t="s">
        <v>9</v>
      </c>
      <c r="C11" s="7"/>
    </row>
    <row r="12" spans="1:3" ht="17.100000000000001" customHeight="1">
      <c r="A12" s="20" t="s">
        <v>213</v>
      </c>
      <c r="B12" s="4" t="s">
        <v>10</v>
      </c>
      <c r="C12" s="7"/>
    </row>
    <row r="13" spans="1:3" ht="16.899999999999999" customHeight="1">
      <c r="A13" s="20" t="s">
        <v>214</v>
      </c>
      <c r="B13" s="4" t="s">
        <v>11</v>
      </c>
      <c r="C13" s="7"/>
    </row>
    <row r="14" spans="1:3" ht="16.350000000000001" customHeight="1">
      <c r="A14" s="20" t="s">
        <v>215</v>
      </c>
      <c r="B14" s="4" t="s">
        <v>12</v>
      </c>
      <c r="C14" s="7"/>
    </row>
    <row r="15" spans="1:3" ht="15" customHeight="1">
      <c r="A15" s="20" t="s">
        <v>216</v>
      </c>
      <c r="B15" s="4" t="s">
        <v>13</v>
      </c>
      <c r="C15" s="4" t="s">
        <v>14</v>
      </c>
    </row>
    <row r="16" spans="1:3" ht="14.25" customHeight="1">
      <c r="A16" s="20" t="s">
        <v>217</v>
      </c>
      <c r="B16" s="5" t="s">
        <v>15</v>
      </c>
      <c r="C16" s="6"/>
    </row>
    <row r="17" spans="1:3" ht="15" customHeight="1">
      <c r="A17" s="20" t="s">
        <v>218</v>
      </c>
      <c r="B17" s="4" t="s">
        <v>16</v>
      </c>
      <c r="C17" s="8"/>
    </row>
    <row r="18" spans="1:3" ht="14.25" customHeight="1">
      <c r="A18" s="20" t="s">
        <v>219</v>
      </c>
      <c r="B18" s="4" t="s">
        <v>17</v>
      </c>
      <c r="C18" s="8"/>
    </row>
    <row r="19" spans="1:3" ht="15" customHeight="1">
      <c r="A19" s="20" t="s">
        <v>220</v>
      </c>
      <c r="B19" s="4" t="s">
        <v>18</v>
      </c>
      <c r="C19" s="8"/>
    </row>
    <row r="20" spans="1:3" ht="14.25" customHeight="1">
      <c r="A20" s="20" t="s">
        <v>221</v>
      </c>
      <c r="B20" s="4" t="s">
        <v>19</v>
      </c>
      <c r="C20" s="8"/>
    </row>
    <row r="21" spans="1:3" ht="17.100000000000001" customHeight="1">
      <c r="A21" s="20" t="s">
        <v>222</v>
      </c>
      <c r="B21" s="4" t="s">
        <v>20</v>
      </c>
      <c r="C21" s="7"/>
    </row>
    <row r="22" spans="1:3" ht="16.350000000000001" customHeight="1">
      <c r="A22" s="20" t="s">
        <v>223</v>
      </c>
      <c r="B22" s="4" t="s">
        <v>21</v>
      </c>
      <c r="C22" s="7"/>
    </row>
    <row r="23" spans="1:3" ht="16.899999999999999" customHeight="1">
      <c r="A23" s="20" t="s">
        <v>224</v>
      </c>
      <c r="B23" s="4" t="s">
        <v>22</v>
      </c>
      <c r="C23" s="7"/>
    </row>
    <row r="24" spans="1:3" ht="15" customHeight="1">
      <c r="A24" s="20" t="s">
        <v>225</v>
      </c>
      <c r="B24" s="4" t="s">
        <v>23</v>
      </c>
      <c r="C24" s="9"/>
    </row>
    <row r="25" spans="1:3" ht="14.25" customHeight="1">
      <c r="A25" s="20" t="s">
        <v>226</v>
      </c>
      <c r="B25" s="4" t="s">
        <v>24</v>
      </c>
      <c r="C25" s="9"/>
    </row>
    <row r="26" spans="1:3" ht="17.100000000000001" customHeight="1">
      <c r="A26" s="20" t="s">
        <v>227</v>
      </c>
      <c r="B26" s="4" t="s">
        <v>25</v>
      </c>
      <c r="C26" s="10"/>
    </row>
    <row r="27" spans="1:3" ht="16.350000000000001" customHeight="1">
      <c r="A27" s="20" t="s">
        <v>228</v>
      </c>
      <c r="B27" s="4" t="s">
        <v>26</v>
      </c>
      <c r="C27" s="10"/>
    </row>
    <row r="28" spans="1:3" ht="16.899999999999999" customHeight="1">
      <c r="A28" s="20" t="s">
        <v>229</v>
      </c>
      <c r="B28" s="4" t="s">
        <v>27</v>
      </c>
      <c r="C28" s="10"/>
    </row>
    <row r="29" spans="1:3" ht="17.100000000000001" customHeight="1">
      <c r="A29" s="20" t="s">
        <v>230</v>
      </c>
      <c r="B29" s="4" t="s">
        <v>28</v>
      </c>
      <c r="C29" s="10"/>
    </row>
    <row r="30" spans="1:3" ht="14.45" customHeight="1">
      <c r="A30" s="21" t="s">
        <v>231</v>
      </c>
      <c r="B30" s="17" t="s">
        <v>29</v>
      </c>
      <c r="C30" s="6"/>
    </row>
    <row r="31" spans="1:3" ht="15.6" customHeight="1">
      <c r="A31" s="21" t="s">
        <v>232</v>
      </c>
      <c r="B31" s="11" t="s">
        <v>30</v>
      </c>
      <c r="C31" s="8"/>
    </row>
    <row r="32" spans="1:3" ht="15.6" customHeight="1">
      <c r="A32" s="21" t="s">
        <v>233</v>
      </c>
      <c r="B32" s="11" t="s">
        <v>31</v>
      </c>
    </row>
    <row r="33" spans="1:3" ht="15.6" customHeight="1">
      <c r="A33" s="21" t="s">
        <v>234</v>
      </c>
      <c r="B33" s="11" t="s">
        <v>32</v>
      </c>
    </row>
    <row r="34" spans="1:3" ht="15.6" customHeight="1">
      <c r="A34" s="21" t="s">
        <v>235</v>
      </c>
      <c r="B34" s="11" t="s">
        <v>33</v>
      </c>
    </row>
    <row r="35" spans="1:3" ht="15.6" customHeight="1">
      <c r="A35" s="21" t="s">
        <v>236</v>
      </c>
      <c r="B35" s="11" t="s">
        <v>34</v>
      </c>
      <c r="C35" s="8"/>
    </row>
    <row r="36" spans="1:3" ht="14.25" customHeight="1">
      <c r="A36" s="21" t="s">
        <v>237</v>
      </c>
      <c r="B36" s="11" t="s">
        <v>35</v>
      </c>
    </row>
    <row r="37" spans="1:3" ht="15.6" customHeight="1">
      <c r="A37" s="21" t="s">
        <v>238</v>
      </c>
      <c r="B37" s="11" t="s">
        <v>36</v>
      </c>
      <c r="C37" s="8"/>
    </row>
    <row r="38" spans="1:3" ht="15.6" customHeight="1">
      <c r="A38" s="21" t="s">
        <v>239</v>
      </c>
      <c r="B38" s="11" t="s">
        <v>37</v>
      </c>
    </row>
    <row r="39" spans="1:3" ht="15.6" customHeight="1">
      <c r="A39" s="21" t="s">
        <v>240</v>
      </c>
      <c r="B39" s="11" t="s">
        <v>38</v>
      </c>
      <c r="C39" s="8"/>
    </row>
    <row r="40" spans="1:3" ht="15.6" customHeight="1">
      <c r="A40" s="21" t="s">
        <v>241</v>
      </c>
      <c r="B40" s="11" t="s">
        <v>39</v>
      </c>
    </row>
    <row r="41" spans="1:3" ht="15.6" customHeight="1">
      <c r="A41" s="21" t="s">
        <v>242</v>
      </c>
      <c r="B41" s="11" t="s">
        <v>40</v>
      </c>
      <c r="C41" s="8"/>
    </row>
    <row r="42" spans="1:3" ht="15.6" customHeight="1">
      <c r="A42" s="21" t="s">
        <v>243</v>
      </c>
      <c r="B42" s="11" t="s">
        <v>41</v>
      </c>
    </row>
    <row r="43" spans="1:3" ht="16.149999999999999" customHeight="1">
      <c r="A43" s="21" t="s">
        <v>244</v>
      </c>
      <c r="B43" s="11" t="s">
        <v>42</v>
      </c>
      <c r="C43" s="8"/>
    </row>
    <row r="44" spans="1:3" ht="13.9" customHeight="1">
      <c r="A44" s="21" t="s">
        <v>245</v>
      </c>
      <c r="B44" s="11" t="s">
        <v>43</v>
      </c>
    </row>
    <row r="45" spans="1:3" ht="15.6" customHeight="1">
      <c r="A45" s="21" t="s">
        <v>246</v>
      </c>
      <c r="B45" s="11" t="s">
        <v>44</v>
      </c>
      <c r="C45" s="8"/>
    </row>
    <row r="46" spans="1:3" ht="15.6" customHeight="1">
      <c r="A46" s="21" t="s">
        <v>247</v>
      </c>
      <c r="B46" s="11" t="s">
        <v>45</v>
      </c>
    </row>
    <row r="47" spans="1:3" ht="15.6" customHeight="1">
      <c r="A47" s="21" t="s">
        <v>248</v>
      </c>
      <c r="B47" s="11" t="s">
        <v>46</v>
      </c>
      <c r="C47" s="8"/>
    </row>
    <row r="48" spans="1:3" ht="16.149999999999999" customHeight="1">
      <c r="A48" s="21" t="s">
        <v>249</v>
      </c>
      <c r="B48" s="11" t="s">
        <v>47</v>
      </c>
    </row>
    <row r="49" spans="1:3" ht="15.6" customHeight="1">
      <c r="A49" s="21" t="s">
        <v>250</v>
      </c>
      <c r="B49" s="11" t="s">
        <v>48</v>
      </c>
      <c r="C49" s="7"/>
    </row>
    <row r="50" spans="1:3" ht="16.149999999999999" customHeight="1">
      <c r="A50" s="21" t="s">
        <v>251</v>
      </c>
      <c r="B50" s="11" t="s">
        <v>49</v>
      </c>
      <c r="C50" s="7"/>
    </row>
    <row r="51" spans="1:3" ht="16.149999999999999" customHeight="1">
      <c r="A51" s="21" t="s">
        <v>252</v>
      </c>
      <c r="B51" s="11" t="s">
        <v>50</v>
      </c>
      <c r="C51" s="7"/>
    </row>
    <row r="52" spans="1:3" ht="15.6" customHeight="1">
      <c r="A52" s="21" t="s">
        <v>253</v>
      </c>
      <c r="B52" s="11" t="s">
        <v>51</v>
      </c>
      <c r="C52" s="7"/>
    </row>
    <row r="53" spans="1:3" ht="16.350000000000001" customHeight="1">
      <c r="A53" s="21" t="s">
        <v>254</v>
      </c>
      <c r="B53" s="11" t="s">
        <v>52</v>
      </c>
      <c r="C53" s="7"/>
    </row>
    <row r="54" spans="1:3" ht="16.149999999999999" customHeight="1">
      <c r="A54" s="21" t="s">
        <v>255</v>
      </c>
      <c r="B54" s="11" t="s">
        <v>53</v>
      </c>
      <c r="C54" s="7"/>
    </row>
    <row r="55" spans="1:3" ht="15.6" customHeight="1">
      <c r="A55" s="21" t="s">
        <v>256</v>
      </c>
      <c r="B55" s="11" t="s">
        <v>54</v>
      </c>
      <c r="C55" s="7"/>
    </row>
    <row r="56" spans="1:3" ht="16.350000000000001" customHeight="1">
      <c r="A56" s="21" t="s">
        <v>257</v>
      </c>
      <c r="B56" s="11" t="s">
        <v>55</v>
      </c>
      <c r="C56" s="7"/>
    </row>
    <row r="57" spans="1:3" ht="16.149999999999999" customHeight="1">
      <c r="A57" s="21" t="s">
        <v>258</v>
      </c>
      <c r="B57" s="11" t="s">
        <v>56</v>
      </c>
      <c r="C57" s="7"/>
    </row>
    <row r="58" spans="1:3" ht="15.6" customHeight="1">
      <c r="A58" s="21" t="s">
        <v>259</v>
      </c>
      <c r="B58" s="11" t="s">
        <v>57</v>
      </c>
      <c r="C58" s="7"/>
    </row>
    <row r="59" spans="1:3" ht="13.35" customHeight="1">
      <c r="A59" s="21" t="s">
        <v>260</v>
      </c>
      <c r="B59" s="17" t="s">
        <v>58</v>
      </c>
      <c r="C59" s="6"/>
    </row>
    <row r="60" spans="1:3" ht="14.45" customHeight="1">
      <c r="A60" s="21" t="s">
        <v>261</v>
      </c>
      <c r="B60" s="11" t="s">
        <v>59</v>
      </c>
      <c r="C60" s="14"/>
    </row>
    <row r="61" spans="1:3" ht="15" customHeight="1">
      <c r="A61" s="21" t="s">
        <v>262</v>
      </c>
      <c r="B61" s="11" t="s">
        <v>60</v>
      </c>
      <c r="C61" s="14"/>
    </row>
    <row r="62" spans="1:3" ht="14.45" customHeight="1">
      <c r="A62" s="21" t="s">
        <v>263</v>
      </c>
      <c r="B62" s="11" t="s">
        <v>61</v>
      </c>
      <c r="C62" s="14"/>
    </row>
    <row r="63" spans="1:3" ht="15.2" customHeight="1">
      <c r="A63" s="21" t="s">
        <v>264</v>
      </c>
      <c r="B63" s="11" t="s">
        <v>62</v>
      </c>
      <c r="C63" s="14"/>
    </row>
    <row r="64" spans="1:3" ht="15" customHeight="1">
      <c r="A64" s="21" t="s">
        <v>265</v>
      </c>
      <c r="B64" s="11" t="s">
        <v>63</v>
      </c>
      <c r="C64" s="14"/>
    </row>
    <row r="65" spans="1:3" ht="14.45" customHeight="1">
      <c r="A65" s="21" t="s">
        <v>266</v>
      </c>
      <c r="B65" s="11" t="s">
        <v>64</v>
      </c>
      <c r="C65" s="15"/>
    </row>
    <row r="66" spans="1:3" ht="14.45" customHeight="1">
      <c r="A66" s="21" t="s">
        <v>267</v>
      </c>
      <c r="B66" s="11" t="s">
        <v>65</v>
      </c>
    </row>
    <row r="67" spans="1:3" ht="14.85" customHeight="1">
      <c r="A67" s="21" t="s">
        <v>268</v>
      </c>
      <c r="B67" s="11" t="s">
        <v>66</v>
      </c>
      <c r="C67" s="14"/>
    </row>
    <row r="68" spans="1:3" ht="14.45" customHeight="1">
      <c r="A68" s="21" t="s">
        <v>269</v>
      </c>
      <c r="B68" s="17" t="s">
        <v>67</v>
      </c>
      <c r="C68" s="14"/>
    </row>
    <row r="69" spans="1:3" ht="15" customHeight="1">
      <c r="A69" s="21" t="s">
        <v>270</v>
      </c>
      <c r="B69" s="11" t="s">
        <v>68</v>
      </c>
      <c r="C69" s="14"/>
    </row>
    <row r="70" spans="1:3" ht="15" customHeight="1">
      <c r="A70" s="21" t="s">
        <v>271</v>
      </c>
      <c r="B70" s="17" t="s">
        <v>69</v>
      </c>
      <c r="C70" s="14"/>
    </row>
    <row r="71" spans="1:3" ht="14.45" customHeight="1">
      <c r="A71" s="21" t="s">
        <v>272</v>
      </c>
      <c r="B71" s="17" t="s">
        <v>70</v>
      </c>
      <c r="C71" s="14"/>
    </row>
    <row r="72" spans="1:3" ht="15" customHeight="1">
      <c r="A72" s="21" t="s">
        <v>273</v>
      </c>
      <c r="B72" s="17" t="s">
        <v>71</v>
      </c>
      <c r="C72" s="14"/>
    </row>
    <row r="73" spans="1:3" ht="15" customHeight="1">
      <c r="A73" s="21" t="s">
        <v>274</v>
      </c>
      <c r="B73" s="11" t="s">
        <v>72</v>
      </c>
      <c r="C73" s="14"/>
    </row>
    <row r="74" spans="1:3" ht="14.45" customHeight="1">
      <c r="A74" s="21" t="s">
        <v>275</v>
      </c>
      <c r="B74" s="11" t="s">
        <v>73</v>
      </c>
      <c r="C74" s="14"/>
    </row>
    <row r="75" spans="1:3" ht="15" customHeight="1">
      <c r="A75" s="21" t="s">
        <v>276</v>
      </c>
      <c r="B75" s="17" t="s">
        <v>74</v>
      </c>
      <c r="C75" s="14"/>
    </row>
    <row r="76" spans="1:3" ht="15.2" customHeight="1">
      <c r="A76" s="21" t="s">
        <v>277</v>
      </c>
      <c r="B76" s="11" t="s">
        <v>75</v>
      </c>
      <c r="C76" s="14"/>
    </row>
    <row r="77" spans="1:3" ht="14.45" customHeight="1">
      <c r="A77" s="21" t="s">
        <v>278</v>
      </c>
      <c r="B77" s="11" t="s">
        <v>76</v>
      </c>
      <c r="C77" s="14"/>
    </row>
    <row r="78" spans="1:3" ht="15" customHeight="1">
      <c r="A78" s="21" t="s">
        <v>279</v>
      </c>
      <c r="B78" s="11" t="s">
        <v>77</v>
      </c>
      <c r="C78" s="14"/>
    </row>
    <row r="79" spans="1:3" ht="15" customHeight="1">
      <c r="A79" s="21" t="s">
        <v>280</v>
      </c>
      <c r="B79" s="11" t="s">
        <v>78</v>
      </c>
      <c r="C79" s="14"/>
    </row>
    <row r="80" spans="1:3" ht="14.45" customHeight="1">
      <c r="A80" s="21" t="s">
        <v>281</v>
      </c>
      <c r="B80" s="11" t="s">
        <v>79</v>
      </c>
      <c r="C80" s="14"/>
    </row>
    <row r="81" spans="1:3" ht="15" customHeight="1">
      <c r="A81" s="21" t="s">
        <v>282</v>
      </c>
      <c r="B81" s="11" t="s">
        <v>80</v>
      </c>
      <c r="C81" s="14"/>
    </row>
    <row r="82" spans="1:3" ht="15" customHeight="1">
      <c r="A82" s="21" t="s">
        <v>283</v>
      </c>
      <c r="B82" s="11" t="s">
        <v>81</v>
      </c>
      <c r="C82" s="14"/>
    </row>
    <row r="83" spans="1:3" ht="14.45" customHeight="1">
      <c r="A83" s="21" t="s">
        <v>284</v>
      </c>
      <c r="B83" s="17" t="s">
        <v>82</v>
      </c>
      <c r="C83" s="14"/>
    </row>
    <row r="84" spans="1:3" ht="15.2" customHeight="1">
      <c r="A84" s="21" t="s">
        <v>285</v>
      </c>
      <c r="B84" s="11" t="s">
        <v>83</v>
      </c>
      <c r="C84" s="14"/>
    </row>
    <row r="85" spans="1:3" ht="15" customHeight="1">
      <c r="A85" s="21" t="s">
        <v>286</v>
      </c>
      <c r="B85" s="11" t="s">
        <v>84</v>
      </c>
      <c r="C85" s="14"/>
    </row>
    <row r="86" spans="1:3" ht="14.45" customHeight="1">
      <c r="A86" s="21" t="s">
        <v>287</v>
      </c>
      <c r="B86" s="17" t="s">
        <v>85</v>
      </c>
      <c r="C86" s="14"/>
    </row>
    <row r="87" spans="1:3" ht="15" customHeight="1">
      <c r="A87" s="21" t="s">
        <v>288</v>
      </c>
      <c r="B87" s="11" t="s">
        <v>86</v>
      </c>
      <c r="C87" s="14"/>
    </row>
    <row r="88" spans="1:3" ht="15.2" customHeight="1">
      <c r="A88" s="21" t="s">
        <v>289</v>
      </c>
      <c r="B88" s="11" t="s">
        <v>87</v>
      </c>
      <c r="C88" s="14"/>
    </row>
    <row r="89" spans="1:3" ht="14.45" customHeight="1">
      <c r="A89" s="21" t="s">
        <v>290</v>
      </c>
      <c r="B89" s="11" t="s">
        <v>638</v>
      </c>
      <c r="C89" s="14"/>
    </row>
    <row r="90" spans="1:3" ht="15" customHeight="1">
      <c r="A90" s="21" t="s">
        <v>291</v>
      </c>
      <c r="B90" s="11" t="s">
        <v>88</v>
      </c>
      <c r="C90" s="14"/>
    </row>
    <row r="91" spans="1:3" ht="15" customHeight="1">
      <c r="A91" s="21" t="s">
        <v>292</v>
      </c>
      <c r="B91" s="11" t="s">
        <v>89</v>
      </c>
      <c r="C91" s="14"/>
    </row>
    <row r="92" spans="1:3" ht="14.45" customHeight="1">
      <c r="A92" s="21" t="s">
        <v>293</v>
      </c>
      <c r="B92" s="11" t="s">
        <v>90</v>
      </c>
      <c r="C92" s="14"/>
    </row>
    <row r="93" spans="1:3" ht="15.2" customHeight="1">
      <c r="A93" s="21" t="s">
        <v>294</v>
      </c>
      <c r="B93" s="11" t="s">
        <v>91</v>
      </c>
      <c r="C93" s="14"/>
    </row>
    <row r="94" spans="1:3">
      <c r="A94" s="21" t="s">
        <v>295</v>
      </c>
      <c r="B94" s="11" t="s">
        <v>92</v>
      </c>
      <c r="C94" s="16"/>
    </row>
    <row r="95" spans="1:3">
      <c r="A95" s="21" t="s">
        <v>296</v>
      </c>
      <c r="B95" s="11" t="s">
        <v>93</v>
      </c>
      <c r="C95" s="16"/>
    </row>
    <row r="96" spans="1:3" ht="15" customHeight="1">
      <c r="A96" s="21" t="s">
        <v>297</v>
      </c>
      <c r="B96" s="11" t="s">
        <v>94</v>
      </c>
      <c r="C96" s="16"/>
    </row>
    <row r="97" spans="1:3">
      <c r="A97" s="21" t="s">
        <v>298</v>
      </c>
      <c r="B97" s="11" t="s">
        <v>95</v>
      </c>
      <c r="C97" s="16"/>
    </row>
    <row r="98" spans="1:3" ht="15" customHeight="1">
      <c r="A98" s="21" t="s">
        <v>299</v>
      </c>
      <c r="B98" s="11" t="s">
        <v>96</v>
      </c>
      <c r="C98" s="16"/>
    </row>
    <row r="99" spans="1:3" ht="15" customHeight="1">
      <c r="A99" s="21" t="s">
        <v>300</v>
      </c>
      <c r="B99" s="11" t="s">
        <v>97</v>
      </c>
      <c r="C99" s="16"/>
    </row>
    <row r="100" spans="1:3" ht="15" customHeight="1">
      <c r="A100" s="21" t="s">
        <v>301</v>
      </c>
      <c r="B100" s="11" t="s">
        <v>98</v>
      </c>
      <c r="C100" s="16"/>
    </row>
    <row r="101" spans="1:3" ht="15" customHeight="1">
      <c r="A101" s="21" t="s">
        <v>302</v>
      </c>
      <c r="B101" s="11" t="s">
        <v>99</v>
      </c>
      <c r="C101" s="16"/>
    </row>
    <row r="102" spans="1:3" ht="15" customHeight="1">
      <c r="A102" s="21" t="s">
        <v>303</v>
      </c>
      <c r="B102" s="11" t="s">
        <v>100</v>
      </c>
      <c r="C102" s="16"/>
    </row>
    <row r="103" spans="1:3" ht="15" customHeight="1">
      <c r="A103" s="21" t="s">
        <v>304</v>
      </c>
      <c r="B103" s="11" t="s">
        <v>101</v>
      </c>
      <c r="C103" s="16"/>
    </row>
    <row r="104" spans="1:3" ht="15" customHeight="1">
      <c r="A104" s="21" t="s">
        <v>305</v>
      </c>
      <c r="B104" s="11" t="s">
        <v>102</v>
      </c>
      <c r="C104" s="16"/>
    </row>
    <row r="105" spans="1:3" ht="15" customHeight="1">
      <c r="A105" s="21" t="s">
        <v>306</v>
      </c>
      <c r="B105" s="11" t="s">
        <v>103</v>
      </c>
      <c r="C105" s="16"/>
    </row>
    <row r="106" spans="1:3" ht="15" customHeight="1">
      <c r="A106" s="21" t="s">
        <v>307</v>
      </c>
      <c r="B106" s="11" t="s">
        <v>104</v>
      </c>
      <c r="C106" s="16"/>
    </row>
    <row r="107" spans="1:3" ht="15" customHeight="1">
      <c r="A107" s="21" t="s">
        <v>308</v>
      </c>
      <c r="B107" s="11" t="s">
        <v>105</v>
      </c>
      <c r="C107" s="16"/>
    </row>
    <row r="108" spans="1:3" ht="15" customHeight="1">
      <c r="A108" s="21" t="s">
        <v>309</v>
      </c>
      <c r="B108" s="11" t="s">
        <v>106</v>
      </c>
      <c r="C108" s="16"/>
    </row>
    <row r="109" spans="1:3" ht="15" customHeight="1">
      <c r="A109" s="21" t="s">
        <v>310</v>
      </c>
      <c r="B109" s="11" t="s">
        <v>107</v>
      </c>
      <c r="C109" s="16"/>
    </row>
    <row r="110" spans="1:3" ht="15" customHeight="1">
      <c r="A110" s="21" t="s">
        <v>311</v>
      </c>
      <c r="B110" s="11" t="s">
        <v>108</v>
      </c>
      <c r="C110" s="16"/>
    </row>
    <row r="111" spans="1:3" ht="15" customHeight="1">
      <c r="A111" s="21" t="s">
        <v>312</v>
      </c>
      <c r="B111" s="17" t="s">
        <v>109</v>
      </c>
      <c r="C111" s="16"/>
    </row>
    <row r="112" spans="1:3" ht="15" customHeight="1">
      <c r="A112" s="21" t="s">
        <v>313</v>
      </c>
      <c r="B112" s="17" t="s">
        <v>110</v>
      </c>
      <c r="C112" s="16"/>
    </row>
    <row r="113" spans="1:3" ht="15" customHeight="1">
      <c r="A113" s="21" t="s">
        <v>314</v>
      </c>
      <c r="B113" s="11" t="s">
        <v>111</v>
      </c>
      <c r="C113" s="16"/>
    </row>
    <row r="114" spans="1:3">
      <c r="A114" s="21" t="s">
        <v>315</v>
      </c>
      <c r="B114" s="11" t="s">
        <v>112</v>
      </c>
      <c r="C114" s="16"/>
    </row>
    <row r="115" spans="1:3">
      <c r="A115" s="21" t="s">
        <v>316</v>
      </c>
      <c r="B115" s="11" t="s">
        <v>113</v>
      </c>
      <c r="C115" s="16"/>
    </row>
    <row r="116" spans="1:3" ht="15" customHeight="1">
      <c r="A116" s="21" t="s">
        <v>317</v>
      </c>
      <c r="B116" s="11" t="s">
        <v>114</v>
      </c>
      <c r="C116" s="16"/>
    </row>
    <row r="117" spans="1:3" ht="15" customHeight="1">
      <c r="A117" s="21" t="s">
        <v>318</v>
      </c>
      <c r="B117" s="11" t="s">
        <v>115</v>
      </c>
      <c r="C117" s="16"/>
    </row>
    <row r="118" spans="1:3" ht="15" customHeight="1">
      <c r="A118" s="21" t="s">
        <v>319</v>
      </c>
      <c r="B118" s="11" t="s">
        <v>116</v>
      </c>
      <c r="C118" s="16"/>
    </row>
    <row r="119" spans="1:3" ht="15" customHeight="1">
      <c r="A119" s="21" t="s">
        <v>320</v>
      </c>
      <c r="B119" s="11" t="s">
        <v>117</v>
      </c>
      <c r="C119" s="16"/>
    </row>
    <row r="120" spans="1:3" ht="15" customHeight="1">
      <c r="A120" s="21" t="s">
        <v>321</v>
      </c>
      <c r="B120" s="11" t="s">
        <v>118</v>
      </c>
      <c r="C120" s="16"/>
    </row>
    <row r="121" spans="1:3" ht="15" customHeight="1">
      <c r="A121" s="21" t="s">
        <v>322</v>
      </c>
      <c r="B121" s="11" t="s">
        <v>119</v>
      </c>
      <c r="C121" s="16"/>
    </row>
    <row r="122" spans="1:3" ht="15" customHeight="1">
      <c r="A122" s="21" t="s">
        <v>323</v>
      </c>
      <c r="B122" s="11" t="s">
        <v>120</v>
      </c>
      <c r="C122" s="16"/>
    </row>
    <row r="123" spans="1:3" ht="15" customHeight="1">
      <c r="A123" s="21" t="s">
        <v>324</v>
      </c>
      <c r="B123" s="11" t="s">
        <v>121</v>
      </c>
      <c r="C123" s="16"/>
    </row>
    <row r="124" spans="1:3" ht="15" customHeight="1">
      <c r="A124" s="21" t="s">
        <v>325</v>
      </c>
      <c r="B124" s="11" t="s">
        <v>122</v>
      </c>
      <c r="C124" s="16"/>
    </row>
    <row r="125" spans="1:3" ht="15" customHeight="1">
      <c r="A125" s="21" t="s">
        <v>326</v>
      </c>
      <c r="B125" s="11" t="s">
        <v>123</v>
      </c>
      <c r="C125" s="16"/>
    </row>
    <row r="126" spans="1:3" ht="15" customHeight="1">
      <c r="A126" s="21" t="s">
        <v>327</v>
      </c>
      <c r="B126" s="11" t="s">
        <v>124</v>
      </c>
      <c r="C126" s="16"/>
    </row>
    <row r="127" spans="1:3" ht="15" customHeight="1">
      <c r="A127" s="21" t="s">
        <v>328</v>
      </c>
      <c r="B127" s="11" t="s">
        <v>125</v>
      </c>
      <c r="C127" s="16"/>
    </row>
    <row r="128" spans="1:3" ht="15" customHeight="1">
      <c r="A128" s="21" t="s">
        <v>329</v>
      </c>
      <c r="B128" s="11" t="s">
        <v>126</v>
      </c>
      <c r="C128" s="16"/>
    </row>
    <row r="129" spans="1:3" ht="15" customHeight="1">
      <c r="A129" s="21" t="s">
        <v>330</v>
      </c>
      <c r="B129" s="11" t="s">
        <v>127</v>
      </c>
      <c r="C129" s="16"/>
    </row>
    <row r="130" spans="1:3" ht="15" customHeight="1">
      <c r="A130" s="21" t="s">
        <v>331</v>
      </c>
      <c r="B130" s="11" t="s">
        <v>128</v>
      </c>
      <c r="C130" s="16"/>
    </row>
    <row r="131" spans="1:3" ht="15" customHeight="1">
      <c r="A131" s="21" t="s">
        <v>332</v>
      </c>
      <c r="B131" s="11" t="s">
        <v>129</v>
      </c>
      <c r="C131" s="16"/>
    </row>
    <row r="132" spans="1:3" ht="15" customHeight="1">
      <c r="A132" s="21" t="s">
        <v>333</v>
      </c>
      <c r="B132" s="11" t="s">
        <v>130</v>
      </c>
      <c r="C132" s="16"/>
    </row>
    <row r="133" spans="1:3" ht="15" customHeight="1">
      <c r="A133" s="21" t="s">
        <v>334</v>
      </c>
      <c r="B133" s="11" t="s">
        <v>131</v>
      </c>
      <c r="C133" s="16"/>
    </row>
    <row r="134" spans="1:3" ht="15" customHeight="1">
      <c r="A134" s="21" t="s">
        <v>335</v>
      </c>
      <c r="B134" s="11" t="s">
        <v>132</v>
      </c>
      <c r="C134" s="16"/>
    </row>
    <row r="135" spans="1:3" ht="15" customHeight="1">
      <c r="A135" s="21" t="s">
        <v>336</v>
      </c>
      <c r="B135" s="11" t="s">
        <v>133</v>
      </c>
      <c r="C135" s="16"/>
    </row>
    <row r="136" spans="1:3" ht="15" customHeight="1">
      <c r="A136" s="21" t="s">
        <v>337</v>
      </c>
      <c r="B136" s="11" t="s">
        <v>134</v>
      </c>
      <c r="C136" s="16"/>
    </row>
    <row r="137" spans="1:3" ht="15" customHeight="1">
      <c r="A137" s="21" t="s">
        <v>338</v>
      </c>
      <c r="B137" s="17" t="s">
        <v>135</v>
      </c>
      <c r="C137" s="16"/>
    </row>
    <row r="138" spans="1:3" ht="15" customHeight="1">
      <c r="A138" s="21" t="s">
        <v>339</v>
      </c>
      <c r="B138" s="11" t="s">
        <v>136</v>
      </c>
      <c r="C138" s="16"/>
    </row>
    <row r="139" spans="1:3" ht="15" customHeight="1">
      <c r="A139" s="21" t="s">
        <v>340</v>
      </c>
      <c r="B139" s="11" t="s">
        <v>137</v>
      </c>
      <c r="C139" s="14"/>
    </row>
    <row r="140" spans="1:3" ht="15" customHeight="1">
      <c r="A140" s="21" t="s">
        <v>341</v>
      </c>
      <c r="B140" s="11" t="s">
        <v>138</v>
      </c>
      <c r="C140" s="14"/>
    </row>
    <row r="141" spans="1:3" ht="15" customHeight="1">
      <c r="A141" s="21" t="s">
        <v>342</v>
      </c>
      <c r="B141" s="11" t="s">
        <v>139</v>
      </c>
      <c r="C141" s="14"/>
    </row>
    <row r="142" spans="1:3" ht="15" customHeight="1">
      <c r="A142" s="21" t="s">
        <v>343</v>
      </c>
      <c r="B142" s="11" t="s">
        <v>140</v>
      </c>
      <c r="C142" s="14"/>
    </row>
    <row r="143" spans="1:3" ht="15" customHeight="1">
      <c r="A143" s="21" t="s">
        <v>344</v>
      </c>
      <c r="B143" s="11" t="s">
        <v>141</v>
      </c>
      <c r="C143" s="14"/>
    </row>
    <row r="144" spans="1:3" ht="15" customHeight="1">
      <c r="A144" s="21" t="s">
        <v>345</v>
      </c>
      <c r="B144" s="11" t="s">
        <v>142</v>
      </c>
      <c r="C144" s="14"/>
    </row>
    <row r="145" spans="1:3" ht="15" customHeight="1">
      <c r="A145" s="21" t="s">
        <v>346</v>
      </c>
      <c r="B145" s="11" t="s">
        <v>143</v>
      </c>
      <c r="C145" s="14"/>
    </row>
    <row r="146" spans="1:3" ht="14.65" customHeight="1">
      <c r="A146" s="21" t="s">
        <v>347</v>
      </c>
      <c r="B146" s="17" t="s">
        <v>144</v>
      </c>
      <c r="C146" s="14"/>
    </row>
    <row r="147" spans="1:3" ht="14.1" customHeight="1">
      <c r="A147" s="21" t="s">
        <v>348</v>
      </c>
      <c r="B147" s="11" t="s">
        <v>145</v>
      </c>
      <c r="C147" s="14"/>
    </row>
    <row r="148" spans="1:3" ht="14.65" customHeight="1">
      <c r="A148" s="21" t="s">
        <v>349</v>
      </c>
      <c r="B148" s="11" t="s">
        <v>146</v>
      </c>
      <c r="C148" s="14"/>
    </row>
    <row r="149" spans="1:3" ht="14.65" customHeight="1">
      <c r="A149" s="21" t="s">
        <v>350</v>
      </c>
      <c r="B149" s="11" t="s">
        <v>147</v>
      </c>
      <c r="C149" s="14"/>
    </row>
    <row r="150" spans="1:3" ht="14.1" customHeight="1">
      <c r="A150" s="21" t="s">
        <v>351</v>
      </c>
      <c r="B150" s="11" t="s">
        <v>148</v>
      </c>
      <c r="C150" s="14"/>
    </row>
    <row r="151" spans="1:3" ht="14.65" customHeight="1">
      <c r="A151" s="21" t="s">
        <v>352</v>
      </c>
      <c r="B151" s="11" t="s">
        <v>149</v>
      </c>
      <c r="C151" s="14"/>
    </row>
    <row r="152" spans="1:3" ht="14.65" customHeight="1">
      <c r="A152" s="21" t="s">
        <v>353</v>
      </c>
      <c r="B152" s="11" t="s">
        <v>150</v>
      </c>
      <c r="C152" s="14"/>
    </row>
    <row r="153" spans="1:3" ht="14.65" customHeight="1">
      <c r="A153" s="21" t="s">
        <v>354</v>
      </c>
      <c r="B153" s="11" t="s">
        <v>151</v>
      </c>
      <c r="C153" s="14"/>
    </row>
    <row r="154" spans="1:3" ht="14.1" customHeight="1">
      <c r="A154" s="21" t="s">
        <v>355</v>
      </c>
      <c r="B154" s="11" t="s">
        <v>152</v>
      </c>
      <c r="C154" s="14"/>
    </row>
    <row r="155" spans="1:3" ht="14.65" customHeight="1">
      <c r="A155" s="21" t="s">
        <v>356</v>
      </c>
      <c r="B155" s="11" t="s">
        <v>153</v>
      </c>
      <c r="C155" s="14"/>
    </row>
    <row r="156" spans="1:3" ht="14.65" customHeight="1">
      <c r="A156" s="21" t="s">
        <v>357</v>
      </c>
      <c r="B156" s="11" t="s">
        <v>154</v>
      </c>
      <c r="C156" s="14"/>
    </row>
    <row r="157" spans="1:3" ht="14.1" customHeight="1">
      <c r="A157" s="21" t="s">
        <v>358</v>
      </c>
      <c r="B157" s="11" t="s">
        <v>155</v>
      </c>
      <c r="C157" s="14"/>
    </row>
    <row r="158" spans="1:3" ht="14.65" customHeight="1">
      <c r="A158" s="21" t="s">
        <v>359</v>
      </c>
      <c r="B158" s="11" t="s">
        <v>156</v>
      </c>
      <c r="C158" s="14"/>
    </row>
    <row r="159" spans="1:3" ht="14.65" customHeight="1">
      <c r="A159" s="21" t="s">
        <v>360</v>
      </c>
      <c r="B159" s="11" t="s">
        <v>157</v>
      </c>
      <c r="C159" s="14"/>
    </row>
    <row r="160" spans="1:3" ht="14.1" customHeight="1">
      <c r="A160" s="21" t="s">
        <v>361</v>
      </c>
      <c r="B160" s="11" t="s">
        <v>158</v>
      </c>
      <c r="C160" s="14"/>
    </row>
    <row r="161" spans="1:3" ht="14.65" customHeight="1">
      <c r="A161" s="21" t="s">
        <v>362</v>
      </c>
      <c r="B161" s="11" t="s">
        <v>159</v>
      </c>
      <c r="C161" s="14"/>
    </row>
    <row r="162" spans="1:3" ht="14.65" customHeight="1">
      <c r="A162" s="21" t="s">
        <v>363</v>
      </c>
      <c r="B162" s="11" t="s">
        <v>160</v>
      </c>
      <c r="C162" s="14"/>
    </row>
    <row r="163" spans="1:3" ht="14.65" customHeight="1">
      <c r="A163" s="21" t="s">
        <v>364</v>
      </c>
      <c r="B163" s="11" t="s">
        <v>680</v>
      </c>
      <c r="C163" s="14"/>
    </row>
    <row r="164" spans="1:3" ht="14.1" customHeight="1">
      <c r="A164" s="21" t="s">
        <v>365</v>
      </c>
      <c r="B164" s="11" t="s">
        <v>161</v>
      </c>
      <c r="C164" s="14"/>
    </row>
    <row r="165" spans="1:3" ht="14.65" customHeight="1">
      <c r="A165" s="21" t="s">
        <v>366</v>
      </c>
      <c r="B165" s="11" t="s">
        <v>162</v>
      </c>
      <c r="C165" s="14"/>
    </row>
    <row r="166" spans="1:3" ht="14.65" customHeight="1">
      <c r="A166" s="21" t="s">
        <v>367</v>
      </c>
      <c r="B166" s="11" t="s">
        <v>163</v>
      </c>
      <c r="C166" s="14"/>
    </row>
    <row r="167" spans="1:3" ht="14.1" customHeight="1">
      <c r="A167" s="21" t="s">
        <v>368</v>
      </c>
      <c r="B167" s="11" t="s">
        <v>164</v>
      </c>
      <c r="C167" s="14"/>
    </row>
    <row r="168" spans="1:3" ht="14.65" customHeight="1">
      <c r="A168" s="21" t="s">
        <v>369</v>
      </c>
      <c r="B168" s="11" t="s">
        <v>165</v>
      </c>
      <c r="C168" s="14"/>
    </row>
    <row r="169" spans="1:3" ht="14.65" customHeight="1">
      <c r="A169" s="21" t="s">
        <v>370</v>
      </c>
      <c r="B169" s="11" t="s">
        <v>166</v>
      </c>
      <c r="C169" s="14"/>
    </row>
    <row r="170" spans="1:3" ht="14.1" customHeight="1">
      <c r="A170" s="21" t="s">
        <v>371</v>
      </c>
      <c r="B170" s="11" t="s">
        <v>167</v>
      </c>
      <c r="C170" s="15"/>
    </row>
    <row r="171" spans="1:3" ht="14.1" customHeight="1">
      <c r="A171" s="21" t="s">
        <v>372</v>
      </c>
      <c r="B171" s="11" t="s">
        <v>168</v>
      </c>
    </row>
    <row r="172" spans="1:3" ht="14.65" customHeight="1">
      <c r="A172" s="21" t="s">
        <v>373</v>
      </c>
      <c r="B172" s="11" t="s">
        <v>169</v>
      </c>
      <c r="C172" s="14"/>
    </row>
    <row r="173" spans="1:3" ht="14.1" customHeight="1">
      <c r="A173" s="21" t="s">
        <v>374</v>
      </c>
      <c r="B173" s="11" t="s">
        <v>170</v>
      </c>
      <c r="C173" s="14"/>
    </row>
    <row r="174" spans="1:3" ht="14.65" customHeight="1">
      <c r="A174" s="21" t="s">
        <v>375</v>
      </c>
      <c r="B174" s="11" t="s">
        <v>171</v>
      </c>
      <c r="C174" s="14"/>
    </row>
    <row r="175" spans="1:3" ht="14.65" customHeight="1">
      <c r="A175" s="21" t="s">
        <v>376</v>
      </c>
      <c r="B175" s="17" t="s">
        <v>172</v>
      </c>
      <c r="C175" s="14"/>
    </row>
    <row r="176" spans="1:3" ht="14.65" customHeight="1">
      <c r="A176" s="21" t="s">
        <v>377</v>
      </c>
      <c r="B176" s="17" t="s">
        <v>173</v>
      </c>
      <c r="C176" s="14"/>
    </row>
    <row r="177" spans="1:3" ht="14.1" customHeight="1">
      <c r="A177" s="21" t="s">
        <v>378</v>
      </c>
      <c r="B177" s="11" t="s">
        <v>174</v>
      </c>
      <c r="C177" s="14"/>
    </row>
    <row r="178" spans="1:3" ht="14.65" customHeight="1">
      <c r="A178" s="21" t="s">
        <v>379</v>
      </c>
      <c r="B178" s="11" t="s">
        <v>175</v>
      </c>
      <c r="C178" s="14"/>
    </row>
    <row r="179" spans="1:3" ht="15.95" customHeight="1">
      <c r="A179" s="21" t="s">
        <v>380</v>
      </c>
      <c r="B179" s="11" t="s">
        <v>176</v>
      </c>
      <c r="C179" s="7"/>
    </row>
    <row r="180" spans="1:3" ht="15.6" customHeight="1">
      <c r="A180" s="21" t="s">
        <v>381</v>
      </c>
      <c r="B180" s="11" t="s">
        <v>177</v>
      </c>
      <c r="C180" s="7"/>
    </row>
    <row r="181" spans="1:3" ht="15.95" customHeight="1">
      <c r="A181" s="21" t="s">
        <v>382</v>
      </c>
      <c r="B181" s="11" t="s">
        <v>178</v>
      </c>
      <c r="C181" s="7"/>
    </row>
    <row r="182" spans="1:3" ht="16.149999999999999" customHeight="1">
      <c r="A182" s="21" t="s">
        <v>383</v>
      </c>
      <c r="B182" s="11" t="s">
        <v>179</v>
      </c>
      <c r="C182" s="7"/>
    </row>
    <row r="183" spans="1:3" ht="15.4" customHeight="1">
      <c r="A183" s="21" t="s">
        <v>384</v>
      </c>
      <c r="B183" s="11" t="s">
        <v>180</v>
      </c>
      <c r="C183" s="7"/>
    </row>
    <row r="184" spans="1:3" ht="16.149999999999999" customHeight="1">
      <c r="A184" s="21" t="s">
        <v>385</v>
      </c>
      <c r="B184" s="11" t="s">
        <v>181</v>
      </c>
      <c r="C184" s="7"/>
    </row>
    <row r="185" spans="1:3" ht="16.149999999999999" customHeight="1">
      <c r="A185" s="21" t="s">
        <v>386</v>
      </c>
      <c r="B185" s="11" t="s">
        <v>182</v>
      </c>
      <c r="C185" s="7"/>
    </row>
    <row r="186" spans="1:3" ht="15.4" customHeight="1">
      <c r="A186" s="21" t="s">
        <v>387</v>
      </c>
      <c r="B186" s="11" t="s">
        <v>183</v>
      </c>
      <c r="C186" s="7"/>
    </row>
    <row r="187" spans="1:3" ht="16.149999999999999" customHeight="1">
      <c r="A187" s="21" t="s">
        <v>388</v>
      </c>
      <c r="B187" s="11" t="s">
        <v>184</v>
      </c>
      <c r="C187" s="7"/>
    </row>
    <row r="188" spans="1:3" ht="15.95" customHeight="1">
      <c r="A188" s="21" t="s">
        <v>389</v>
      </c>
      <c r="B188" s="11" t="s">
        <v>185</v>
      </c>
      <c r="C188" s="7"/>
    </row>
    <row r="189" spans="1:3" ht="15.6" customHeight="1">
      <c r="A189" s="21" t="s">
        <v>390</v>
      </c>
      <c r="B189" s="11" t="s">
        <v>186</v>
      </c>
      <c r="C189" s="7"/>
    </row>
    <row r="190" spans="1:3" ht="15.95" customHeight="1">
      <c r="A190" s="21" t="s">
        <v>391</v>
      </c>
      <c r="B190" s="11" t="s">
        <v>187</v>
      </c>
      <c r="C190" s="7"/>
    </row>
    <row r="191" spans="1:3" ht="16.149999999999999" customHeight="1">
      <c r="A191" s="21" t="s">
        <v>392</v>
      </c>
      <c r="B191" s="11" t="s">
        <v>188</v>
      </c>
      <c r="C191" s="7"/>
    </row>
    <row r="192" spans="1:3" ht="15.4" customHeight="1">
      <c r="A192" s="21" t="s">
        <v>393</v>
      </c>
      <c r="B192" s="11" t="s">
        <v>189</v>
      </c>
      <c r="C192" s="7"/>
    </row>
    <row r="193" spans="1:3" ht="16.149999999999999" customHeight="1">
      <c r="A193" s="21" t="s">
        <v>394</v>
      </c>
      <c r="B193" s="11" t="s">
        <v>190</v>
      </c>
      <c r="C193" s="7"/>
    </row>
    <row r="194" spans="1:3" ht="16.149999999999999" customHeight="1">
      <c r="A194" s="21" t="s">
        <v>395</v>
      </c>
      <c r="B194" s="11" t="s">
        <v>191</v>
      </c>
      <c r="C194" s="7"/>
    </row>
    <row r="195" spans="1:3" ht="15.4" customHeight="1">
      <c r="A195" s="21" t="s">
        <v>396</v>
      </c>
      <c r="B195" s="11" t="s">
        <v>192</v>
      </c>
      <c r="C195" s="7"/>
    </row>
    <row r="196" spans="1:3" ht="16.149999999999999" customHeight="1">
      <c r="A196" s="21" t="s">
        <v>397</v>
      </c>
      <c r="B196" s="11" t="s">
        <v>193</v>
      </c>
      <c r="C196" s="7"/>
    </row>
    <row r="197" spans="1:3" ht="15.95" customHeight="1">
      <c r="A197" s="21" t="s">
        <v>398</v>
      </c>
      <c r="B197" s="11" t="s">
        <v>194</v>
      </c>
      <c r="C197" s="7"/>
    </row>
    <row r="198" spans="1:3" ht="15.6" customHeight="1">
      <c r="A198" s="21" t="s">
        <v>399</v>
      </c>
      <c r="B198" s="11" t="s">
        <v>195</v>
      </c>
      <c r="C198" s="7"/>
    </row>
    <row r="199" spans="1:3" ht="15.95" customHeight="1">
      <c r="A199" s="21" t="s">
        <v>400</v>
      </c>
      <c r="B199" s="11" t="s">
        <v>196</v>
      </c>
      <c r="C199" s="7"/>
    </row>
    <row r="200" spans="1:3" ht="16.149999999999999" customHeight="1">
      <c r="A200" s="21" t="s">
        <v>401</v>
      </c>
      <c r="B200" s="11" t="s">
        <v>197</v>
      </c>
      <c r="C200" s="7"/>
    </row>
    <row r="201" spans="1:3" ht="15.4" customHeight="1">
      <c r="A201" s="21" t="s">
        <v>402</v>
      </c>
      <c r="B201" s="17" t="s">
        <v>198</v>
      </c>
      <c r="C201" s="7"/>
    </row>
    <row r="202" spans="1:3" ht="16.149999999999999" customHeight="1">
      <c r="A202" s="21" t="s">
        <v>403</v>
      </c>
      <c r="B202" s="17" t="s">
        <v>199</v>
      </c>
      <c r="C202" s="7"/>
    </row>
    <row r="203" spans="1:3" ht="15.4" customHeight="1">
      <c r="A203" s="21" t="s">
        <v>404</v>
      </c>
      <c r="B203" s="12" t="s">
        <v>596</v>
      </c>
      <c r="C203" s="7"/>
    </row>
    <row r="204" spans="1:3" ht="15.95" customHeight="1">
      <c r="A204" s="21" t="s">
        <v>405</v>
      </c>
      <c r="B204" s="12" t="s">
        <v>597</v>
      </c>
      <c r="C204" s="7"/>
    </row>
    <row r="205" spans="1:3" ht="16.149999999999999" customHeight="1">
      <c r="A205" s="21" t="s">
        <v>406</v>
      </c>
      <c r="B205" s="12" t="s">
        <v>598</v>
      </c>
      <c r="C205" s="7"/>
    </row>
    <row r="206" spans="1:3" ht="15.4" customHeight="1">
      <c r="A206" s="21" t="s">
        <v>407</v>
      </c>
      <c r="B206" s="12" t="s">
        <v>714</v>
      </c>
      <c r="C206" s="7"/>
    </row>
    <row r="207" spans="1:3" ht="16.149999999999999" customHeight="1">
      <c r="A207" s="21" t="s">
        <v>408</v>
      </c>
      <c r="B207" s="12" t="s">
        <v>665</v>
      </c>
      <c r="C207" s="7"/>
    </row>
    <row r="208" spans="1:3" ht="16.149999999999999" customHeight="1">
      <c r="A208" s="21" t="s">
        <v>409</v>
      </c>
      <c r="B208" s="12" t="s">
        <v>707</v>
      </c>
      <c r="C208" s="7"/>
    </row>
    <row r="209" spans="1:3" ht="15.4" customHeight="1">
      <c r="A209" s="21" t="s">
        <v>410</v>
      </c>
      <c r="B209" s="12" t="s">
        <v>718</v>
      </c>
      <c r="C209" s="7"/>
    </row>
    <row r="210" spans="1:3" ht="16.149999999999999" customHeight="1">
      <c r="A210" s="21" t="s">
        <v>411</v>
      </c>
      <c r="B210" s="12" t="s">
        <v>738</v>
      </c>
      <c r="C210" s="7"/>
    </row>
    <row r="211" spans="1:3" ht="15.95" customHeight="1">
      <c r="A211" s="21" t="s">
        <v>412</v>
      </c>
      <c r="B211" s="12" t="s">
        <v>739</v>
      </c>
      <c r="C211" s="7"/>
    </row>
    <row r="212" spans="1:3" ht="15.6" customHeight="1">
      <c r="A212" s="26" t="s">
        <v>413</v>
      </c>
      <c r="B212" s="27" t="s">
        <v>741</v>
      </c>
      <c r="C212" s="28"/>
    </row>
    <row r="213" spans="1:3">
      <c r="A213" s="29" t="s">
        <v>742</v>
      </c>
      <c r="B213" s="30" t="s">
        <v>743</v>
      </c>
      <c r="C213" s="31"/>
    </row>
    <row r="214" spans="1:3">
      <c r="A214" s="29" t="s">
        <v>757</v>
      </c>
      <c r="B214" s="30" t="s">
        <v>758</v>
      </c>
      <c r="C214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5"/>
  <sheetViews>
    <sheetView topLeftCell="A16" workbookViewId="0">
      <selection activeCell="B36" sqref="B36"/>
    </sheetView>
  </sheetViews>
  <sheetFormatPr defaultRowHeight="15"/>
  <cols>
    <col min="2" max="2" width="73.28515625" bestFit="1" customWidth="1"/>
  </cols>
  <sheetData>
    <row r="1" spans="1:2">
      <c r="A1" s="2" t="s">
        <v>445</v>
      </c>
      <c r="B1" s="2" t="s">
        <v>446</v>
      </c>
    </row>
    <row r="2" spans="1:2">
      <c r="A2" s="12" t="s">
        <v>447</v>
      </c>
      <c r="B2" s="17" t="s">
        <v>414</v>
      </c>
    </row>
    <row r="3" spans="1:2">
      <c r="A3" s="13" t="s">
        <v>448</v>
      </c>
      <c r="B3" s="11" t="s">
        <v>415</v>
      </c>
    </row>
    <row r="4" spans="1:2">
      <c r="A4" s="13" t="s">
        <v>449</v>
      </c>
      <c r="B4" s="11" t="s">
        <v>416</v>
      </c>
    </row>
    <row r="5" spans="1:2">
      <c r="A5" s="12" t="s">
        <v>450</v>
      </c>
      <c r="B5" s="17" t="s">
        <v>417</v>
      </c>
    </row>
    <row r="6" spans="1:2">
      <c r="A6" s="13" t="s">
        <v>451</v>
      </c>
      <c r="B6" s="11" t="s">
        <v>418</v>
      </c>
    </row>
    <row r="7" spans="1:2">
      <c r="A7" s="13" t="s">
        <v>452</v>
      </c>
      <c r="B7" s="11" t="s">
        <v>419</v>
      </c>
    </row>
    <row r="8" spans="1:2">
      <c r="A8" s="13" t="s">
        <v>453</v>
      </c>
      <c r="B8" s="11" t="s">
        <v>420</v>
      </c>
    </row>
    <row r="9" spans="1:2">
      <c r="A9" s="13" t="s">
        <v>454</v>
      </c>
      <c r="B9" s="11" t="s">
        <v>421</v>
      </c>
    </row>
    <row r="10" spans="1:2">
      <c r="A10" s="13" t="s">
        <v>455</v>
      </c>
      <c r="B10" s="11" t="s">
        <v>422</v>
      </c>
    </row>
    <row r="11" spans="1:2">
      <c r="A11" s="13" t="s">
        <v>456</v>
      </c>
      <c r="B11" s="11" t="s">
        <v>423</v>
      </c>
    </row>
    <row r="12" spans="1:2">
      <c r="A12" s="13" t="s">
        <v>457</v>
      </c>
      <c r="B12" s="11" t="s">
        <v>424</v>
      </c>
    </row>
    <row r="13" spans="1:2">
      <c r="A13" s="13" t="s">
        <v>458</v>
      </c>
      <c r="B13" s="11" t="s">
        <v>425</v>
      </c>
    </row>
    <row r="14" spans="1:2">
      <c r="A14" s="13" t="s">
        <v>459</v>
      </c>
      <c r="B14" s="11" t="s">
        <v>426</v>
      </c>
    </row>
    <row r="15" spans="1:2">
      <c r="A15" s="13" t="s">
        <v>460</v>
      </c>
      <c r="B15" s="11" t="s">
        <v>427</v>
      </c>
    </row>
    <row r="16" spans="1:2">
      <c r="A16" s="13" t="s">
        <v>461</v>
      </c>
      <c r="B16" s="11" t="s">
        <v>428</v>
      </c>
    </row>
    <row r="17" spans="1:2">
      <c r="A17" s="12" t="s">
        <v>462</v>
      </c>
      <c r="B17" s="17" t="s">
        <v>429</v>
      </c>
    </row>
    <row r="18" spans="1:2">
      <c r="A18" s="13" t="s">
        <v>463</v>
      </c>
      <c r="B18" s="17" t="s">
        <v>430</v>
      </c>
    </row>
    <row r="19" spans="1:2">
      <c r="A19" s="13" t="s">
        <v>464</v>
      </c>
      <c r="B19" s="17" t="s">
        <v>431</v>
      </c>
    </row>
    <row r="20" spans="1:2">
      <c r="A20" s="13" t="s">
        <v>465</v>
      </c>
      <c r="B20" s="17" t="s">
        <v>432</v>
      </c>
    </row>
    <row r="21" spans="1:2">
      <c r="A21" s="13" t="s">
        <v>466</v>
      </c>
      <c r="B21" s="17" t="s">
        <v>433</v>
      </c>
    </row>
    <row r="22" spans="1:2">
      <c r="A22" s="13" t="s">
        <v>467</v>
      </c>
      <c r="B22" s="17" t="s">
        <v>434</v>
      </c>
    </row>
    <row r="23" spans="1:2">
      <c r="A23" s="13" t="s">
        <v>468</v>
      </c>
      <c r="B23" s="17" t="s">
        <v>435</v>
      </c>
    </row>
    <row r="24" spans="1:2">
      <c r="A24" s="13" t="s">
        <v>469</v>
      </c>
      <c r="B24" s="17" t="s">
        <v>436</v>
      </c>
    </row>
    <row r="25" spans="1:2">
      <c r="A25" s="13" t="s">
        <v>470</v>
      </c>
      <c r="B25" s="17" t="s">
        <v>437</v>
      </c>
    </row>
    <row r="26" spans="1:2">
      <c r="A26" s="13" t="s">
        <v>471</v>
      </c>
      <c r="B26" s="17" t="s">
        <v>438</v>
      </c>
    </row>
    <row r="27" spans="1:2">
      <c r="A27" s="13" t="s">
        <v>472</v>
      </c>
      <c r="B27" s="17" t="s">
        <v>439</v>
      </c>
    </row>
    <row r="28" spans="1:2">
      <c r="A28" s="13" t="s">
        <v>473</v>
      </c>
      <c r="B28" s="17" t="s">
        <v>440</v>
      </c>
    </row>
    <row r="29" spans="1:2">
      <c r="A29" s="13" t="s">
        <v>474</v>
      </c>
      <c r="B29" s="17" t="s">
        <v>441</v>
      </c>
    </row>
    <row r="30" spans="1:2">
      <c r="A30" s="13" t="s">
        <v>475</v>
      </c>
      <c r="B30" s="17" t="s">
        <v>442</v>
      </c>
    </row>
    <row r="31" spans="1:2">
      <c r="A31" s="13" t="s">
        <v>476</v>
      </c>
      <c r="B31" s="17" t="s">
        <v>443</v>
      </c>
    </row>
    <row r="32" spans="1:2">
      <c r="A32" s="13" t="s">
        <v>477</v>
      </c>
      <c r="B32" s="17" t="s">
        <v>444</v>
      </c>
    </row>
    <row r="33" spans="1:2">
      <c r="A33" s="13" t="s">
        <v>633</v>
      </c>
      <c r="B33" s="17" t="s">
        <v>634</v>
      </c>
    </row>
    <row r="34" spans="1:2">
      <c r="A34" s="13" t="s">
        <v>635</v>
      </c>
      <c r="B34" s="17" t="s">
        <v>636</v>
      </c>
    </row>
    <row r="35" spans="1:2">
      <c r="A35" s="13" t="s">
        <v>590</v>
      </c>
      <c r="B35" s="17" t="s">
        <v>637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1"/>
  <sheetViews>
    <sheetView topLeftCell="A3" workbookViewId="0">
      <selection activeCell="E16" sqref="E16"/>
    </sheetView>
  </sheetViews>
  <sheetFormatPr defaultRowHeight="15"/>
  <cols>
    <col min="2" max="2" width="35.85546875" customWidth="1"/>
    <col min="3" max="3" width="19.42578125" customWidth="1"/>
    <col min="4" max="4" width="13.7109375" customWidth="1"/>
    <col min="5" max="5" width="28.7109375" customWidth="1"/>
  </cols>
  <sheetData>
    <row r="1" spans="1:5">
      <c r="A1" s="2" t="s">
        <v>478</v>
      </c>
      <c r="B1" s="2" t="s">
        <v>479</v>
      </c>
      <c r="C1" s="2" t="s">
        <v>578</v>
      </c>
      <c r="D1" s="2" t="s">
        <v>579</v>
      </c>
      <c r="E1" s="2" t="s">
        <v>580</v>
      </c>
    </row>
    <row r="2" spans="1:5">
      <c r="A2" s="2" t="s">
        <v>480</v>
      </c>
      <c r="B2" s="2" t="s">
        <v>481</v>
      </c>
      <c r="C2" s="22" t="s">
        <v>639</v>
      </c>
      <c r="D2" s="22" t="s">
        <v>640</v>
      </c>
      <c r="E2" s="23" t="s">
        <v>641</v>
      </c>
    </row>
    <row r="3" spans="1:5">
      <c r="A3" s="2" t="s">
        <v>661</v>
      </c>
      <c r="B3" s="2" t="s">
        <v>483</v>
      </c>
      <c r="C3" s="22" t="s">
        <v>708</v>
      </c>
      <c r="D3" s="22" t="s">
        <v>709</v>
      </c>
      <c r="E3" s="23" t="s">
        <v>710</v>
      </c>
    </row>
    <row r="4" spans="1:5">
      <c r="A4" s="2" t="s">
        <v>485</v>
      </c>
      <c r="B4" s="2" t="s">
        <v>484</v>
      </c>
    </row>
    <row r="5" spans="1:5">
      <c r="A5" s="2" t="s">
        <v>486</v>
      </c>
      <c r="B5" s="2" t="s">
        <v>487</v>
      </c>
      <c r="C5" s="22" t="s">
        <v>662</v>
      </c>
      <c r="D5" s="22" t="s">
        <v>663</v>
      </c>
      <c r="E5" s="23" t="s">
        <v>664</v>
      </c>
    </row>
    <row r="6" spans="1:5">
      <c r="A6" s="2" t="s">
        <v>482</v>
      </c>
      <c r="B6" s="2" t="s">
        <v>488</v>
      </c>
      <c r="C6" s="22" t="s">
        <v>615</v>
      </c>
      <c r="D6" s="22" t="s">
        <v>616</v>
      </c>
      <c r="E6" s="23" t="s">
        <v>617</v>
      </c>
    </row>
    <row r="7" spans="1:5">
      <c r="A7" s="2" t="s">
        <v>489</v>
      </c>
      <c r="B7" s="2" t="s">
        <v>490</v>
      </c>
      <c r="D7" s="22" t="s">
        <v>642</v>
      </c>
      <c r="E7" s="23" t="s">
        <v>643</v>
      </c>
    </row>
    <row r="8" spans="1:5">
      <c r="A8" s="2" t="s">
        <v>492</v>
      </c>
      <c r="B8" s="2" t="s">
        <v>491</v>
      </c>
      <c r="C8" s="22" t="s">
        <v>600</v>
      </c>
      <c r="D8" s="22" t="s">
        <v>601</v>
      </c>
      <c r="E8" s="23" t="s">
        <v>602</v>
      </c>
    </row>
    <row r="9" spans="1:5">
      <c r="A9" s="2" t="s">
        <v>493</v>
      </c>
      <c r="B9" s="2" t="s">
        <v>494</v>
      </c>
      <c r="C9" s="22" t="s">
        <v>646</v>
      </c>
      <c r="D9" s="22" t="s">
        <v>645</v>
      </c>
      <c r="E9" s="23" t="s">
        <v>644</v>
      </c>
    </row>
    <row r="10" spans="1:5">
      <c r="A10" s="2" t="s">
        <v>496</v>
      </c>
      <c r="B10" s="2" t="s">
        <v>495</v>
      </c>
    </row>
    <row r="11" spans="1:5">
      <c r="A11" s="2" t="s">
        <v>497</v>
      </c>
      <c r="B11" s="2" t="s">
        <v>498</v>
      </c>
      <c r="C11" s="22" t="s">
        <v>728</v>
      </c>
      <c r="D11" s="22" t="s">
        <v>729</v>
      </c>
      <c r="E11" s="23" t="s">
        <v>730</v>
      </c>
    </row>
    <row r="12" spans="1:5">
      <c r="A12" s="2" t="s">
        <v>500</v>
      </c>
      <c r="B12" s="2" t="s">
        <v>499</v>
      </c>
      <c r="C12" s="22" t="s">
        <v>711</v>
      </c>
      <c r="D12" s="22" t="s">
        <v>712</v>
      </c>
      <c r="E12" s="23" t="s">
        <v>713</v>
      </c>
    </row>
    <row r="13" spans="1:5">
      <c r="A13" s="2" t="s">
        <v>501</v>
      </c>
      <c r="B13" s="2" t="s">
        <v>502</v>
      </c>
      <c r="C13" s="22" t="s">
        <v>719</v>
      </c>
      <c r="D13" s="22" t="s">
        <v>720</v>
      </c>
      <c r="E13" s="23" t="s">
        <v>721</v>
      </c>
    </row>
    <row r="14" spans="1:5" ht="30">
      <c r="A14" s="2" t="s">
        <v>504</v>
      </c>
      <c r="B14" s="2" t="s">
        <v>503</v>
      </c>
      <c r="C14" s="22" t="s">
        <v>731</v>
      </c>
      <c r="D14" s="24" t="s">
        <v>732</v>
      </c>
      <c r="E14" s="25" t="s">
        <v>733</v>
      </c>
    </row>
    <row r="15" spans="1:5">
      <c r="A15" s="2" t="s">
        <v>505</v>
      </c>
      <c r="B15" s="2" t="s">
        <v>506</v>
      </c>
      <c r="C15" s="22" t="s">
        <v>759</v>
      </c>
      <c r="D15" s="22" t="s">
        <v>760</v>
      </c>
      <c r="E15" s="23" t="s">
        <v>761</v>
      </c>
    </row>
    <row r="16" spans="1:5">
      <c r="A16" s="2" t="s">
        <v>508</v>
      </c>
      <c r="B16" s="2" t="s">
        <v>507</v>
      </c>
      <c r="C16" s="22" t="s">
        <v>744</v>
      </c>
      <c r="D16" s="22" t="s">
        <v>745</v>
      </c>
      <c r="E16" s="23" t="s">
        <v>746</v>
      </c>
    </row>
    <row r="17" spans="1:5">
      <c r="A17" s="2" t="s">
        <v>509</v>
      </c>
      <c r="B17" s="2" t="s">
        <v>510</v>
      </c>
    </row>
    <row r="18" spans="1:5">
      <c r="A18" s="2" t="s">
        <v>512</v>
      </c>
      <c r="B18" s="2" t="s">
        <v>511</v>
      </c>
    </row>
    <row r="19" spans="1:5">
      <c r="A19" s="2" t="s">
        <v>513</v>
      </c>
      <c r="B19" s="2" t="s">
        <v>514</v>
      </c>
      <c r="C19" s="22" t="s">
        <v>722</v>
      </c>
      <c r="D19" s="22" t="s">
        <v>723</v>
      </c>
      <c r="E19" s="23" t="s">
        <v>724</v>
      </c>
    </row>
    <row r="20" spans="1:5">
      <c r="A20" s="2" t="s">
        <v>516</v>
      </c>
      <c r="B20" s="2" t="s">
        <v>515</v>
      </c>
    </row>
    <row r="21" spans="1:5">
      <c r="A21" s="2" t="s">
        <v>517</v>
      </c>
      <c r="B21" s="2" t="s">
        <v>611</v>
      </c>
      <c r="C21" s="22" t="s">
        <v>612</v>
      </c>
      <c r="D21" s="22" t="s">
        <v>613</v>
      </c>
      <c r="E21" s="23" t="s">
        <v>614</v>
      </c>
    </row>
    <row r="22" spans="1:5">
      <c r="A22" s="2" t="s">
        <v>520</v>
      </c>
      <c r="B22" s="2" t="s">
        <v>691</v>
      </c>
      <c r="C22" s="22" t="s">
        <v>692</v>
      </c>
      <c r="D22" s="22" t="s">
        <v>693</v>
      </c>
      <c r="E22" s="23" t="s">
        <v>694</v>
      </c>
    </row>
    <row r="23" spans="1:5">
      <c r="A23" s="2" t="s">
        <v>521</v>
      </c>
      <c r="B23" s="2" t="s">
        <v>522</v>
      </c>
      <c r="C23" s="22" t="s">
        <v>702</v>
      </c>
      <c r="D23" s="22" t="s">
        <v>703</v>
      </c>
      <c r="E23" s="23" t="s">
        <v>704</v>
      </c>
    </row>
    <row r="24" spans="1:5">
      <c r="A24" s="2" t="s">
        <v>524</v>
      </c>
      <c r="B24" s="2" t="s">
        <v>523</v>
      </c>
      <c r="C24" s="22" t="s">
        <v>699</v>
      </c>
      <c r="D24" s="22" t="s">
        <v>700</v>
      </c>
      <c r="E24" s="23" t="s">
        <v>701</v>
      </c>
    </row>
    <row r="25" spans="1:5" ht="30">
      <c r="A25" s="2" t="s">
        <v>525</v>
      </c>
      <c r="B25" s="2" t="s">
        <v>526</v>
      </c>
      <c r="C25" s="22" t="s">
        <v>696</v>
      </c>
      <c r="D25" s="22" t="s">
        <v>697</v>
      </c>
      <c r="E25" s="25" t="s">
        <v>698</v>
      </c>
    </row>
    <row r="26" spans="1:5">
      <c r="A26" s="2" t="s">
        <v>528</v>
      </c>
      <c r="B26" s="2" t="s">
        <v>527</v>
      </c>
      <c r="C26" s="22" t="s">
        <v>715</v>
      </c>
      <c r="D26" s="22" t="s">
        <v>716</v>
      </c>
      <c r="E26" s="23" t="s">
        <v>717</v>
      </c>
    </row>
    <row r="27" spans="1:5" ht="30">
      <c r="A27" s="2" t="s">
        <v>529</v>
      </c>
      <c r="B27" s="2" t="s">
        <v>530</v>
      </c>
      <c r="C27" s="22" t="s">
        <v>725</v>
      </c>
      <c r="D27" s="22" t="s">
        <v>726</v>
      </c>
      <c r="E27" s="25" t="s">
        <v>727</v>
      </c>
    </row>
    <row r="28" spans="1:5">
      <c r="A28" s="2" t="s">
        <v>532</v>
      </c>
      <c r="B28" s="2" t="s">
        <v>531</v>
      </c>
      <c r="C28" s="22" t="s">
        <v>689</v>
      </c>
      <c r="D28" s="22" t="s">
        <v>685</v>
      </c>
      <c r="E28" s="23" t="s">
        <v>686</v>
      </c>
    </row>
    <row r="29" spans="1:5">
      <c r="A29" s="2" t="s">
        <v>681</v>
      </c>
      <c r="B29" s="2" t="s">
        <v>533</v>
      </c>
    </row>
    <row r="30" spans="1:5">
      <c r="A30" s="2" t="s">
        <v>535</v>
      </c>
      <c r="B30" s="2" t="s">
        <v>747</v>
      </c>
      <c r="C30" s="22" t="s">
        <v>748</v>
      </c>
      <c r="D30" s="22" t="s">
        <v>749</v>
      </c>
      <c r="E30" s="23" t="s">
        <v>750</v>
      </c>
    </row>
    <row r="31" spans="1:5">
      <c r="A31" s="2" t="s">
        <v>536</v>
      </c>
      <c r="B31" s="2" t="s">
        <v>537</v>
      </c>
      <c r="C31" s="22" t="s">
        <v>682</v>
      </c>
      <c r="D31" s="22" t="s">
        <v>683</v>
      </c>
      <c r="E31" s="23" t="s">
        <v>684</v>
      </c>
    </row>
    <row r="32" spans="1:5">
      <c r="A32" s="2" t="s">
        <v>539</v>
      </c>
      <c r="B32" s="2" t="s">
        <v>538</v>
      </c>
      <c r="C32" s="22" t="s">
        <v>695</v>
      </c>
      <c r="D32" s="22" t="s">
        <v>666</v>
      </c>
      <c r="E32" s="23" t="s">
        <v>667</v>
      </c>
    </row>
    <row r="33" spans="1:5">
      <c r="A33" s="2" t="s">
        <v>540</v>
      </c>
      <c r="B33" s="2" t="s">
        <v>541</v>
      </c>
    </row>
    <row r="34" spans="1:5">
      <c r="A34" s="2" t="s">
        <v>543</v>
      </c>
      <c r="B34" s="2" t="s">
        <v>542</v>
      </c>
      <c r="C34" s="22" t="s">
        <v>751</v>
      </c>
      <c r="D34" s="22" t="s">
        <v>752</v>
      </c>
      <c r="E34" s="23" t="s">
        <v>753</v>
      </c>
    </row>
    <row r="35" spans="1:5">
      <c r="A35" s="2" t="s">
        <v>544</v>
      </c>
      <c r="B35" s="2" t="s">
        <v>545</v>
      </c>
    </row>
    <row r="36" spans="1:5">
      <c r="A36" s="2" t="s">
        <v>547</v>
      </c>
      <c r="B36" s="2" t="s">
        <v>546</v>
      </c>
      <c r="C36" s="22" t="s">
        <v>754</v>
      </c>
      <c r="D36" s="22" t="s">
        <v>755</v>
      </c>
      <c r="E36" s="23" t="s">
        <v>756</v>
      </c>
    </row>
    <row r="37" spans="1:5">
      <c r="A37" s="2" t="s">
        <v>548</v>
      </c>
      <c r="B37" s="2" t="s">
        <v>549</v>
      </c>
      <c r="C37" s="22" t="s">
        <v>658</v>
      </c>
      <c r="D37" s="22" t="s">
        <v>659</v>
      </c>
      <c r="E37" s="23" t="s">
        <v>660</v>
      </c>
    </row>
    <row r="38" spans="1:5">
      <c r="A38" s="2" t="s">
        <v>551</v>
      </c>
      <c r="B38" s="2" t="s">
        <v>668</v>
      </c>
      <c r="C38" s="22" t="s">
        <v>669</v>
      </c>
      <c r="D38" s="22" t="s">
        <v>670</v>
      </c>
      <c r="E38" s="23" t="s">
        <v>671</v>
      </c>
    </row>
    <row r="39" spans="1:5">
      <c r="A39" s="2" t="s">
        <v>552</v>
      </c>
      <c r="B39" s="2" t="s">
        <v>553</v>
      </c>
    </row>
    <row r="40" spans="1:5">
      <c r="A40" s="2" t="s">
        <v>555</v>
      </c>
      <c r="B40" s="2" t="s">
        <v>554</v>
      </c>
      <c r="C40" s="22" t="s">
        <v>621</v>
      </c>
      <c r="D40" s="22" t="s">
        <v>622</v>
      </c>
      <c r="E40" s="23" t="s">
        <v>623</v>
      </c>
    </row>
    <row r="41" spans="1:5">
      <c r="A41" s="2" t="s">
        <v>556</v>
      </c>
      <c r="B41" s="2" t="s">
        <v>609</v>
      </c>
      <c r="C41" s="22" t="s">
        <v>606</v>
      </c>
      <c r="D41" s="22" t="s">
        <v>607</v>
      </c>
      <c r="E41" s="23" t="s">
        <v>608</v>
      </c>
    </row>
    <row r="42" spans="1:5">
      <c r="A42" s="2" t="s">
        <v>559</v>
      </c>
      <c r="B42" s="2" t="s">
        <v>558</v>
      </c>
      <c r="C42" s="22" t="s">
        <v>632</v>
      </c>
      <c r="D42" s="22" t="s">
        <v>631</v>
      </c>
      <c r="E42" s="23" t="s">
        <v>630</v>
      </c>
    </row>
    <row r="43" spans="1:5">
      <c r="A43" s="2" t="s">
        <v>560</v>
      </c>
      <c r="B43" s="2" t="s">
        <v>561</v>
      </c>
      <c r="C43" s="22" t="s">
        <v>674</v>
      </c>
      <c r="D43" s="22" t="s">
        <v>675</v>
      </c>
      <c r="E43" s="23" t="s">
        <v>676</v>
      </c>
    </row>
    <row r="44" spans="1:5">
      <c r="A44" s="2" t="s">
        <v>563</v>
      </c>
      <c r="B44" s="2" t="s">
        <v>562</v>
      </c>
      <c r="C44" s="22" t="s">
        <v>618</v>
      </c>
      <c r="D44" s="22" t="s">
        <v>619</v>
      </c>
      <c r="E44" s="23" t="s">
        <v>620</v>
      </c>
    </row>
    <row r="45" spans="1:5">
      <c r="A45" s="2" t="s">
        <v>564</v>
      </c>
      <c r="B45" s="2" t="s">
        <v>565</v>
      </c>
      <c r="C45" s="22" t="s">
        <v>581</v>
      </c>
      <c r="D45" s="22" t="s">
        <v>582</v>
      </c>
      <c r="E45" s="23" t="s">
        <v>583</v>
      </c>
    </row>
    <row r="46" spans="1:5">
      <c r="A46" s="2" t="s">
        <v>567</v>
      </c>
      <c r="B46" s="2" t="s">
        <v>566</v>
      </c>
      <c r="C46" s="22" t="s">
        <v>624</v>
      </c>
      <c r="D46" s="22" t="s">
        <v>625</v>
      </c>
      <c r="E46" s="23" t="s">
        <v>626</v>
      </c>
    </row>
    <row r="47" spans="1:5">
      <c r="A47" s="2" t="s">
        <v>568</v>
      </c>
      <c r="B47" s="2" t="s">
        <v>569</v>
      </c>
    </row>
    <row r="48" spans="1:5">
      <c r="A48" s="2" t="s">
        <v>571</v>
      </c>
      <c r="B48" s="2" t="s">
        <v>610</v>
      </c>
      <c r="C48" s="22" t="s">
        <v>603</v>
      </c>
      <c r="D48" s="22" t="s">
        <v>604</v>
      </c>
      <c r="E48" s="23" t="s">
        <v>605</v>
      </c>
    </row>
    <row r="49" spans="1:5">
      <c r="A49" s="2" t="s">
        <v>572</v>
      </c>
      <c r="B49" s="2" t="s">
        <v>573</v>
      </c>
      <c r="C49" s="22" t="s">
        <v>677</v>
      </c>
      <c r="D49" s="22" t="s">
        <v>678</v>
      </c>
      <c r="E49" s="23" t="s">
        <v>679</v>
      </c>
    </row>
    <row r="50" spans="1:5">
      <c r="A50" s="2" t="s">
        <v>575</v>
      </c>
      <c r="B50" s="2" t="s">
        <v>574</v>
      </c>
      <c r="C50" s="22" t="s">
        <v>627</v>
      </c>
      <c r="D50" s="22" t="s">
        <v>628</v>
      </c>
      <c r="E50" s="23" t="s">
        <v>629</v>
      </c>
    </row>
    <row r="51" spans="1:5">
      <c r="A51" s="2" t="s">
        <v>576</v>
      </c>
      <c r="B51" s="2" t="s">
        <v>577</v>
      </c>
    </row>
  </sheetData>
  <hyperlinks>
    <hyperlink ref="E45" r:id="rId1"/>
    <hyperlink ref="E8" r:id="rId2"/>
    <hyperlink ref="E48" r:id="rId3"/>
    <hyperlink ref="E41" r:id="rId4"/>
    <hyperlink ref="E21" r:id="rId5"/>
    <hyperlink ref="E6" r:id="rId6"/>
    <hyperlink ref="E44" r:id="rId7"/>
    <hyperlink ref="E40" r:id="rId8"/>
    <hyperlink ref="E46" r:id="rId9"/>
    <hyperlink ref="E50" r:id="rId10"/>
    <hyperlink ref="E42" r:id="rId11"/>
    <hyperlink ref="E2" r:id="rId12"/>
    <hyperlink ref="E7" r:id="rId13"/>
    <hyperlink ref="E9" r:id="rId14"/>
    <hyperlink ref="E37" r:id="rId15"/>
    <hyperlink ref="E5" r:id="rId16"/>
    <hyperlink ref="E32" r:id="rId17"/>
    <hyperlink ref="E38" r:id="rId18"/>
    <hyperlink ref="E43" r:id="rId19"/>
    <hyperlink ref="E49" r:id="rId20"/>
    <hyperlink ref="E31" r:id="rId21"/>
    <hyperlink ref="E28" r:id="rId22"/>
    <hyperlink ref="E22" r:id="rId23"/>
    <hyperlink ref="E24" r:id="rId24"/>
    <hyperlink ref="E23" r:id="rId25"/>
    <hyperlink ref="E3" r:id="rId26"/>
    <hyperlink ref="E12" r:id="rId27"/>
    <hyperlink ref="E26" r:id="rId28"/>
    <hyperlink ref="E13" r:id="rId29"/>
    <hyperlink ref="E19" r:id="rId30"/>
    <hyperlink ref="E11" r:id="rId31"/>
    <hyperlink ref="E16" r:id="rId32"/>
    <hyperlink ref="E30" r:id="rId33"/>
    <hyperlink ref="E34" r:id="rId34"/>
    <hyperlink ref="E36" r:id="rId35"/>
    <hyperlink ref="E15" r:id="rId3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52"/>
  <sheetViews>
    <sheetView topLeftCell="B938" workbookViewId="0">
      <selection activeCell="C917" sqref="C917"/>
    </sheetView>
  </sheetViews>
  <sheetFormatPr defaultRowHeight="15" outlineLevelRow="2"/>
  <cols>
    <col min="1" max="1" width="9.140625" style="2"/>
    <col min="2" max="2" width="30.7109375" style="2" bestFit="1" customWidth="1"/>
    <col min="3" max="3" width="10" style="2" customWidth="1"/>
    <col min="4" max="4" width="63.28515625" style="2" bestFit="1" customWidth="1"/>
    <col min="5" max="5" width="11.85546875" style="2" bestFit="1" customWidth="1"/>
    <col min="6" max="16384" width="9.140625" style="2"/>
  </cols>
  <sheetData>
    <row r="1" spans="1:5">
      <c r="A1" s="2" t="s">
        <v>478</v>
      </c>
      <c r="B1" s="2" t="s">
        <v>479</v>
      </c>
      <c r="C1" s="2" t="s">
        <v>586</v>
      </c>
      <c r="D1" s="2" t="s">
        <v>591</v>
      </c>
      <c r="E1" s="2" t="s">
        <v>592</v>
      </c>
    </row>
    <row r="2" spans="1:5" outlineLevel="2">
      <c r="A2" s="2" t="s">
        <v>520</v>
      </c>
      <c r="B2" s="2" t="s">
        <v>519</v>
      </c>
      <c r="C2" s="2" t="s">
        <v>201</v>
      </c>
      <c r="D2" s="2" t="str">
        <f>VLOOKUP(C2,mata_kuliah!$A$3:$B$213,2)</f>
        <v>Agama</v>
      </c>
      <c r="E2" s="2" t="s">
        <v>594</v>
      </c>
    </row>
    <row r="3" spans="1:5" outlineLevel="1">
      <c r="B3" s="32" t="s">
        <v>762</v>
      </c>
      <c r="C3" s="2">
        <f>SUBTOTAL(3,C2:C2)</f>
        <v>1</v>
      </c>
    </row>
    <row r="4" spans="1:5" outlineLevel="2">
      <c r="A4" s="2" t="s">
        <v>575</v>
      </c>
      <c r="B4" s="2" t="s">
        <v>574</v>
      </c>
      <c r="C4" s="2" t="s">
        <v>207</v>
      </c>
      <c r="D4" s="2" t="str">
        <f>VLOOKUP(C4,mata_kuliah!$A$3:$B$213,2)</f>
        <v>Bahasa Inggris</v>
      </c>
      <c r="E4" s="2" t="s">
        <v>595</v>
      </c>
    </row>
    <row r="5" spans="1:5" outlineLevel="1">
      <c r="B5" s="33" t="s">
        <v>763</v>
      </c>
      <c r="C5" s="2">
        <f>SUBTOTAL(3,C4:C4)</f>
        <v>1</v>
      </c>
    </row>
    <row r="6" spans="1:5" outlineLevel="2">
      <c r="A6" s="2" t="s">
        <v>564</v>
      </c>
      <c r="B6" s="2" t="s">
        <v>565</v>
      </c>
      <c r="C6" s="2" t="s">
        <v>208</v>
      </c>
      <c r="D6" s="2" t="str">
        <f>VLOOKUP(C6,mata_kuliah!$A$3:$B$213,2)</f>
        <v>Wawasan IPTEKS</v>
      </c>
      <c r="E6" s="2" t="s">
        <v>593</v>
      </c>
    </row>
    <row r="7" spans="1:5" outlineLevel="1">
      <c r="B7" s="33" t="s">
        <v>764</v>
      </c>
      <c r="C7" s="2">
        <f>SUBTOTAL(3,C6:C6)</f>
        <v>1</v>
      </c>
    </row>
    <row r="8" spans="1:5" outlineLevel="2">
      <c r="A8" s="2" t="s">
        <v>493</v>
      </c>
      <c r="B8" s="2" t="s">
        <v>494</v>
      </c>
      <c r="C8" s="2" t="s">
        <v>210</v>
      </c>
      <c r="D8" s="2" t="str">
        <f>VLOOKUP(C8,mata_kuliah!$A$3:$B$213,2)</f>
        <v>Ekonomi Teknik</v>
      </c>
      <c r="E8" s="2" t="s">
        <v>595</v>
      </c>
    </row>
    <row r="9" spans="1:5" outlineLevel="2">
      <c r="A9" s="2" t="s">
        <v>492</v>
      </c>
      <c r="B9" s="2" t="s">
        <v>491</v>
      </c>
      <c r="C9" s="2" t="s">
        <v>210</v>
      </c>
      <c r="D9" s="2" t="str">
        <f>VLOOKUP(C9,mata_kuliah!$A$3:$B$213,2)</f>
        <v>Ekonomi Teknik</v>
      </c>
      <c r="E9" s="2" t="s">
        <v>593</v>
      </c>
    </row>
    <row r="10" spans="1:5" outlineLevel="2">
      <c r="A10" s="2" t="s">
        <v>564</v>
      </c>
      <c r="B10" s="2" t="s">
        <v>565</v>
      </c>
      <c r="C10" s="2" t="s">
        <v>210</v>
      </c>
      <c r="D10" s="2" t="str">
        <f>VLOOKUP(C10,mata_kuliah!$A$3:$B$213,2)</f>
        <v>Ekonomi Teknik</v>
      </c>
      <c r="E10" s="2" t="s">
        <v>593</v>
      </c>
    </row>
    <row r="11" spans="1:5" outlineLevel="1">
      <c r="B11" s="33" t="s">
        <v>765</v>
      </c>
      <c r="C11" s="2">
        <f>SUBTOTAL(3,C8:C10)</f>
        <v>3</v>
      </c>
    </row>
    <row r="12" spans="1:5" outlineLevel="2">
      <c r="A12" s="2" t="s">
        <v>508</v>
      </c>
      <c r="B12" s="2" t="s">
        <v>507</v>
      </c>
      <c r="C12" s="2" t="s">
        <v>211</v>
      </c>
      <c r="D12" s="2" t="str">
        <f>VLOOKUP(C12,mata_kuliah!$A$3:$B$213,2)</f>
        <v>Kewira-usahaan</v>
      </c>
      <c r="E12" s="2" t="s">
        <v>594</v>
      </c>
    </row>
    <row r="13" spans="1:5" outlineLevel="2">
      <c r="A13" s="2" t="s">
        <v>521</v>
      </c>
      <c r="B13" s="2" t="s">
        <v>522</v>
      </c>
      <c r="C13" s="2" t="s">
        <v>211</v>
      </c>
      <c r="D13" s="2" t="str">
        <f>VLOOKUP(C13,mata_kuliah!$A$3:$B$213,2)</f>
        <v>Kewira-usahaan</v>
      </c>
      <c r="E13" s="2" t="s">
        <v>594</v>
      </c>
    </row>
    <row r="14" spans="1:5" outlineLevel="2">
      <c r="A14" s="2" t="s">
        <v>492</v>
      </c>
      <c r="B14" s="2" t="s">
        <v>491</v>
      </c>
      <c r="C14" s="2" t="s">
        <v>211</v>
      </c>
      <c r="D14" s="2" t="str">
        <f>VLOOKUP(C14,mata_kuliah!$A$3:$B$213,2)</f>
        <v>Kewira-usahaan</v>
      </c>
      <c r="E14" s="2" t="s">
        <v>593</v>
      </c>
    </row>
    <row r="15" spans="1:5" outlineLevel="2">
      <c r="A15" s="2" t="s">
        <v>575</v>
      </c>
      <c r="B15" s="2" t="s">
        <v>574</v>
      </c>
      <c r="C15" s="2" t="s">
        <v>211</v>
      </c>
      <c r="D15" s="2" t="str">
        <f>VLOOKUP(C15,mata_kuliah!$A$3:$B$213,2)</f>
        <v>Kewira-usahaan</v>
      </c>
      <c r="E15" s="2" t="s">
        <v>593</v>
      </c>
    </row>
    <row r="16" spans="1:5" outlineLevel="1">
      <c r="B16" s="33" t="s">
        <v>766</v>
      </c>
      <c r="C16" s="2">
        <f>SUBTOTAL(3,C12:C15)</f>
        <v>4</v>
      </c>
    </row>
    <row r="17" spans="1:5" outlineLevel="2">
      <c r="A17" s="2" t="s">
        <v>492</v>
      </c>
      <c r="B17" s="2" t="s">
        <v>491</v>
      </c>
      <c r="C17" s="2" t="s">
        <v>212</v>
      </c>
      <c r="D17" s="2" t="str">
        <f>VLOOKUP(C17,mata_kuliah!$A$3:$B$213,2)</f>
        <v>Pengambilan Keputusan &amp; Pemasaran</v>
      </c>
      <c r="E17" s="2" t="s">
        <v>593</v>
      </c>
    </row>
    <row r="18" spans="1:5" outlineLevel="1">
      <c r="B18" s="33" t="s">
        <v>767</v>
      </c>
      <c r="C18" s="2">
        <f>SUBTOTAL(3,C17:C17)</f>
        <v>1</v>
      </c>
    </row>
    <row r="19" spans="1:5" outlineLevel="2">
      <c r="A19" s="2" t="s">
        <v>508</v>
      </c>
      <c r="B19" s="2" t="s">
        <v>507</v>
      </c>
      <c r="C19" s="2" t="s">
        <v>213</v>
      </c>
      <c r="D19" s="2" t="str">
        <f>VLOOKUP(C19,mata_kuliah!$A$3:$B$213,2)</f>
        <v>Manajemen Teknik</v>
      </c>
      <c r="E19" s="2" t="s">
        <v>594</v>
      </c>
    </row>
    <row r="20" spans="1:5" outlineLevel="2">
      <c r="A20" s="2" t="s">
        <v>492</v>
      </c>
      <c r="B20" s="2" t="s">
        <v>491</v>
      </c>
      <c r="C20" s="2" t="s">
        <v>213</v>
      </c>
      <c r="D20" s="2" t="str">
        <f>VLOOKUP(C20,mata_kuliah!$A$3:$B$213,2)</f>
        <v>Manajemen Teknik</v>
      </c>
      <c r="E20" s="2" t="s">
        <v>593</v>
      </c>
    </row>
    <row r="21" spans="1:5" outlineLevel="1">
      <c r="B21" s="33" t="s">
        <v>768</v>
      </c>
      <c r="C21" s="2">
        <f>SUBTOTAL(3,C19:C20)</f>
        <v>2</v>
      </c>
    </row>
    <row r="22" spans="1:5" outlineLevel="2">
      <c r="A22" s="2" t="s">
        <v>504</v>
      </c>
      <c r="B22" s="2" t="s">
        <v>503</v>
      </c>
      <c r="C22" s="2" t="s">
        <v>214</v>
      </c>
      <c r="D22" s="2" t="str">
        <f>VLOOKUP(C22,mata_kuliah!$A$3:$B$213,2)</f>
        <v>Ilmu Lingkungan</v>
      </c>
      <c r="E22" s="2" t="s">
        <v>594</v>
      </c>
    </row>
    <row r="23" spans="1:5" outlineLevel="2">
      <c r="A23" s="2" t="s">
        <v>508</v>
      </c>
      <c r="B23" s="2" t="s">
        <v>507</v>
      </c>
      <c r="C23" s="2" t="s">
        <v>214</v>
      </c>
      <c r="D23" s="2" t="str">
        <f>VLOOKUP(C23,mata_kuliah!$A$3:$B$213,2)</f>
        <v>Ilmu Lingkungan</v>
      </c>
      <c r="E23" s="2" t="s">
        <v>593</v>
      </c>
    </row>
    <row r="24" spans="1:5" outlineLevel="2">
      <c r="A24" s="2" t="s">
        <v>539</v>
      </c>
      <c r="B24" s="2" t="s">
        <v>538</v>
      </c>
      <c r="C24" s="2" t="s">
        <v>214</v>
      </c>
      <c r="D24" s="2" t="str">
        <f>VLOOKUP(C24,mata_kuliah!$A$3:$B$213,2)</f>
        <v>Ilmu Lingkungan</v>
      </c>
      <c r="E24" s="2" t="s">
        <v>593</v>
      </c>
    </row>
    <row r="25" spans="1:5" outlineLevel="2">
      <c r="A25" s="2" t="s">
        <v>564</v>
      </c>
      <c r="B25" s="2" t="s">
        <v>565</v>
      </c>
      <c r="C25" s="2" t="s">
        <v>214</v>
      </c>
      <c r="D25" s="2" t="str">
        <f>VLOOKUP(C25,mata_kuliah!$A$3:$B$213,2)</f>
        <v>Ilmu Lingkungan</v>
      </c>
      <c r="E25" s="2" t="s">
        <v>593</v>
      </c>
    </row>
    <row r="26" spans="1:5" outlineLevel="2">
      <c r="A26" s="2" t="s">
        <v>567</v>
      </c>
      <c r="B26" s="2" t="s">
        <v>566</v>
      </c>
      <c r="C26" s="2" t="s">
        <v>214</v>
      </c>
      <c r="D26" s="2" t="str">
        <f>VLOOKUP(C26,mata_kuliah!$A$3:$B$213,2)</f>
        <v>Ilmu Lingkungan</v>
      </c>
      <c r="E26" s="2" t="s">
        <v>593</v>
      </c>
    </row>
    <row r="27" spans="1:5" outlineLevel="1">
      <c r="B27" s="33" t="s">
        <v>769</v>
      </c>
      <c r="C27" s="2">
        <f>SUBTOTAL(3,C22:C26)</f>
        <v>5</v>
      </c>
    </row>
    <row r="28" spans="1:5" outlineLevel="2">
      <c r="A28" s="2" t="s">
        <v>547</v>
      </c>
      <c r="B28" s="2" t="s">
        <v>546</v>
      </c>
      <c r="C28" s="2" t="s">
        <v>215</v>
      </c>
      <c r="D28" s="2" t="str">
        <f>VLOOKUP(C28,mata_kuliah!$A$3:$B$213,2)</f>
        <v>Metodologi Penelitian dan Penulisan Ilmiah</v>
      </c>
      <c r="E28" s="2" t="s">
        <v>594</v>
      </c>
    </row>
    <row r="29" spans="1:5" outlineLevel="2">
      <c r="A29" s="2" t="s">
        <v>548</v>
      </c>
      <c r="B29" s="2" t="s">
        <v>549</v>
      </c>
      <c r="C29" s="2" t="s">
        <v>215</v>
      </c>
      <c r="D29" s="2" t="str">
        <f>VLOOKUP(C29,mata_kuliah!$A$3:$B$213,2)</f>
        <v>Metodologi Penelitian dan Penulisan Ilmiah</v>
      </c>
      <c r="E29" s="2" t="s">
        <v>595</v>
      </c>
    </row>
    <row r="30" spans="1:5" outlineLevel="2">
      <c r="A30" s="2" t="s">
        <v>486</v>
      </c>
      <c r="B30" s="2" t="s">
        <v>487</v>
      </c>
      <c r="C30" s="2" t="s">
        <v>215</v>
      </c>
      <c r="D30" s="2" t="str">
        <f>VLOOKUP(C30,mata_kuliah!$A$3:$B$213,2)</f>
        <v>Metodologi Penelitian dan Penulisan Ilmiah</v>
      </c>
      <c r="E30" s="2" t="s">
        <v>593</v>
      </c>
    </row>
    <row r="31" spans="1:5" outlineLevel="2">
      <c r="A31" s="2" t="s">
        <v>504</v>
      </c>
      <c r="B31" s="2" t="s">
        <v>503</v>
      </c>
      <c r="C31" s="2" t="s">
        <v>215</v>
      </c>
      <c r="D31" s="2" t="str">
        <f>VLOOKUP(C31,mata_kuliah!$A$3:$B$213,2)</f>
        <v>Metodologi Penelitian dan Penulisan Ilmiah</v>
      </c>
      <c r="E31" s="2" t="s">
        <v>593</v>
      </c>
    </row>
    <row r="32" spans="1:5" outlineLevel="2">
      <c r="A32" s="2" t="s">
        <v>551</v>
      </c>
      <c r="B32" s="2" t="s">
        <v>550</v>
      </c>
      <c r="C32" s="2" t="s">
        <v>215</v>
      </c>
      <c r="D32" s="2" t="str">
        <f>VLOOKUP(C32,mata_kuliah!$A$3:$B$213,2)</f>
        <v>Metodologi Penelitian dan Penulisan Ilmiah</v>
      </c>
      <c r="E32" s="2" t="s">
        <v>593</v>
      </c>
    </row>
    <row r="33" spans="1:5" outlineLevel="2">
      <c r="A33" s="2" t="s">
        <v>564</v>
      </c>
      <c r="B33" s="2" t="s">
        <v>565</v>
      </c>
      <c r="C33" s="2" t="s">
        <v>215</v>
      </c>
      <c r="D33" s="2" t="str">
        <f>VLOOKUP(C33,mata_kuliah!$A$3:$B$213,2)</f>
        <v>Metodologi Penelitian dan Penulisan Ilmiah</v>
      </c>
      <c r="E33" s="2" t="s">
        <v>593</v>
      </c>
    </row>
    <row r="34" spans="1:5" outlineLevel="2">
      <c r="A34" s="2" t="s">
        <v>575</v>
      </c>
      <c r="B34" s="2" t="s">
        <v>574</v>
      </c>
      <c r="C34" s="2" t="s">
        <v>215</v>
      </c>
      <c r="D34" s="2" t="str">
        <f>VLOOKUP(C34,mata_kuliah!$A$3:$B$213,2)</f>
        <v>Metodologi Penelitian dan Penulisan Ilmiah</v>
      </c>
      <c r="E34" s="2" t="s">
        <v>593</v>
      </c>
    </row>
    <row r="35" spans="1:5" outlineLevel="1">
      <c r="B35" s="33" t="s">
        <v>770</v>
      </c>
      <c r="C35" s="2">
        <f>SUBTOTAL(3,C28:C34)</f>
        <v>7</v>
      </c>
    </row>
    <row r="36" spans="1:5" outlineLevel="2">
      <c r="A36" s="2" t="s">
        <v>520</v>
      </c>
      <c r="B36" s="2" t="s">
        <v>519</v>
      </c>
      <c r="C36" s="2" t="s">
        <v>218</v>
      </c>
      <c r="D36" s="2" t="str">
        <f>VLOOKUP(C36,mata_kuliah!$A$3:$B$213,2)</f>
        <v>Matematika Dasar I</v>
      </c>
      <c r="E36" s="2" t="s">
        <v>593</v>
      </c>
    </row>
    <row r="37" spans="1:5" outlineLevel="2">
      <c r="A37" s="2" t="s">
        <v>524</v>
      </c>
      <c r="B37" s="2" t="s">
        <v>523</v>
      </c>
      <c r="C37" s="2" t="s">
        <v>218</v>
      </c>
      <c r="D37" s="2" t="str">
        <f>VLOOKUP(C37,mata_kuliah!$A$3:$B$213,2)</f>
        <v>Matematika Dasar I</v>
      </c>
      <c r="E37" s="2" t="s">
        <v>593</v>
      </c>
    </row>
    <row r="38" spans="1:5" outlineLevel="2">
      <c r="A38" s="2" t="s">
        <v>560</v>
      </c>
      <c r="B38" s="2" t="s">
        <v>561</v>
      </c>
      <c r="C38" s="2" t="s">
        <v>218</v>
      </c>
      <c r="D38" s="2" t="str">
        <f>VLOOKUP(C38,mata_kuliah!$A$3:$B$213,2)</f>
        <v>Matematika Dasar I</v>
      </c>
      <c r="E38" s="2" t="s">
        <v>593</v>
      </c>
    </row>
    <row r="39" spans="1:5" outlineLevel="2">
      <c r="A39" s="2" t="s">
        <v>564</v>
      </c>
      <c r="B39" s="2" t="s">
        <v>565</v>
      </c>
      <c r="C39" s="2" t="s">
        <v>218</v>
      </c>
      <c r="D39" s="2" t="str">
        <f>VLOOKUP(C39,mata_kuliah!$A$3:$B$213,2)</f>
        <v>Matematika Dasar I</v>
      </c>
      <c r="E39" s="2" t="s">
        <v>593</v>
      </c>
    </row>
    <row r="40" spans="1:5" outlineLevel="2">
      <c r="A40" s="2" t="s">
        <v>571</v>
      </c>
      <c r="B40" s="2" t="s">
        <v>570</v>
      </c>
      <c r="C40" s="2" t="s">
        <v>218</v>
      </c>
      <c r="D40" s="2" t="str">
        <f>VLOOKUP(C40,mata_kuliah!$A$3:$B$213,2)</f>
        <v>Matematika Dasar I</v>
      </c>
      <c r="E40" s="2" t="s">
        <v>593</v>
      </c>
    </row>
    <row r="41" spans="1:5" outlineLevel="2">
      <c r="A41" s="2" t="s">
        <v>575</v>
      </c>
      <c r="B41" s="2" t="s">
        <v>574</v>
      </c>
      <c r="C41" s="2" t="s">
        <v>218</v>
      </c>
      <c r="D41" s="2" t="str">
        <f>VLOOKUP(C41,mata_kuliah!$A$3:$B$213,2)</f>
        <v>Matematika Dasar I</v>
      </c>
      <c r="E41" s="2" t="s">
        <v>593</v>
      </c>
    </row>
    <row r="42" spans="1:5" outlineLevel="1">
      <c r="B42" s="33" t="s">
        <v>771</v>
      </c>
      <c r="C42" s="2">
        <f>SUBTOTAL(3,C36:C41)</f>
        <v>6</v>
      </c>
    </row>
    <row r="43" spans="1:5" outlineLevel="2">
      <c r="A43" s="2" t="s">
        <v>520</v>
      </c>
      <c r="B43" s="2" t="s">
        <v>519</v>
      </c>
      <c r="C43" s="2" t="s">
        <v>219</v>
      </c>
      <c r="D43" s="2" t="str">
        <f>VLOOKUP(C43,mata_kuliah!$A$3:$B$213,2)</f>
        <v>Matematika Dasar II</v>
      </c>
      <c r="E43" s="2" t="s">
        <v>593</v>
      </c>
    </row>
    <row r="44" spans="1:5" outlineLevel="2">
      <c r="A44" s="2" t="s">
        <v>524</v>
      </c>
      <c r="B44" s="2" t="s">
        <v>523</v>
      </c>
      <c r="C44" s="2" t="s">
        <v>219</v>
      </c>
      <c r="D44" s="2" t="str">
        <f>VLOOKUP(C44,mata_kuliah!$A$3:$B$213,2)</f>
        <v>Matematika Dasar II</v>
      </c>
      <c r="E44" s="2" t="s">
        <v>593</v>
      </c>
    </row>
    <row r="45" spans="1:5" outlineLevel="2">
      <c r="A45" s="2" t="s">
        <v>560</v>
      </c>
      <c r="B45" s="2" t="s">
        <v>561</v>
      </c>
      <c r="C45" s="2" t="s">
        <v>219</v>
      </c>
      <c r="D45" s="2" t="str">
        <f>VLOOKUP(C45,mata_kuliah!$A$3:$B$213,2)</f>
        <v>Matematika Dasar II</v>
      </c>
      <c r="E45" s="2" t="s">
        <v>593</v>
      </c>
    </row>
    <row r="46" spans="1:5" outlineLevel="2">
      <c r="A46" s="2" t="s">
        <v>564</v>
      </c>
      <c r="B46" s="2" t="s">
        <v>565</v>
      </c>
      <c r="C46" s="2" t="s">
        <v>219</v>
      </c>
      <c r="D46" s="2" t="str">
        <f>VLOOKUP(C46,mata_kuliah!$A$3:$B$213,2)</f>
        <v>Matematika Dasar II</v>
      </c>
      <c r="E46" s="2" t="s">
        <v>593</v>
      </c>
    </row>
    <row r="47" spans="1:5" outlineLevel="2">
      <c r="A47" s="2" t="s">
        <v>571</v>
      </c>
      <c r="B47" s="2" t="s">
        <v>570</v>
      </c>
      <c r="C47" s="2" t="s">
        <v>219</v>
      </c>
      <c r="D47" s="2" t="str">
        <f>VLOOKUP(C47,mata_kuliah!$A$3:$B$213,2)</f>
        <v>Matematika Dasar II</v>
      </c>
      <c r="E47" s="2" t="s">
        <v>593</v>
      </c>
    </row>
    <row r="48" spans="1:5" outlineLevel="2">
      <c r="A48" s="2" t="s">
        <v>575</v>
      </c>
      <c r="B48" s="2" t="s">
        <v>574</v>
      </c>
      <c r="C48" s="2" t="s">
        <v>219</v>
      </c>
      <c r="D48" s="2" t="str">
        <f>VLOOKUP(C48,mata_kuliah!$A$3:$B$213,2)</f>
        <v>Matematika Dasar II</v>
      </c>
      <c r="E48" s="2" t="s">
        <v>593</v>
      </c>
    </row>
    <row r="49" spans="1:5" outlineLevel="1">
      <c r="B49" s="33" t="s">
        <v>772</v>
      </c>
      <c r="C49" s="2">
        <f>SUBTOTAL(3,C43:C48)</f>
        <v>6</v>
      </c>
    </row>
    <row r="50" spans="1:5" outlineLevel="2">
      <c r="A50" s="2" t="s">
        <v>525</v>
      </c>
      <c r="B50" s="2" t="s">
        <v>526</v>
      </c>
      <c r="C50" s="2" t="s">
        <v>220</v>
      </c>
      <c r="D50" s="2" t="str">
        <f>VLOOKUP(C50,mata_kuliah!$A$3:$B$213,2)</f>
        <v>Matematika Teknik I</v>
      </c>
      <c r="E50" s="2" t="s">
        <v>594</v>
      </c>
    </row>
    <row r="51" spans="1:5" outlineLevel="2">
      <c r="A51" s="2" t="s">
        <v>547</v>
      </c>
      <c r="B51" s="2" t="s">
        <v>546</v>
      </c>
      <c r="C51" s="2" t="s">
        <v>220</v>
      </c>
      <c r="D51" s="2" t="str">
        <f>VLOOKUP(C51,mata_kuliah!$A$3:$B$213,2)</f>
        <v>Matematika Teknik I</v>
      </c>
      <c r="E51" s="2" t="s">
        <v>594</v>
      </c>
    </row>
    <row r="52" spans="1:5" outlineLevel="2">
      <c r="A52" s="2" t="s">
        <v>520</v>
      </c>
      <c r="B52" s="2" t="s">
        <v>519</v>
      </c>
      <c r="C52" s="2" t="s">
        <v>220</v>
      </c>
      <c r="D52" s="2" t="str">
        <f>VLOOKUP(C52,mata_kuliah!$A$3:$B$213,2)</f>
        <v>Matematika Teknik I</v>
      </c>
      <c r="E52" s="2" t="s">
        <v>593</v>
      </c>
    </row>
    <row r="53" spans="1:5" outlineLevel="2">
      <c r="A53" s="2" t="s">
        <v>524</v>
      </c>
      <c r="B53" s="2" t="s">
        <v>523</v>
      </c>
      <c r="C53" s="2" t="s">
        <v>220</v>
      </c>
      <c r="D53" s="2" t="str">
        <f>VLOOKUP(C53,mata_kuliah!$A$3:$B$213,2)</f>
        <v>Matematika Teknik I</v>
      </c>
      <c r="E53" s="2" t="s">
        <v>593</v>
      </c>
    </row>
    <row r="54" spans="1:5" outlineLevel="2">
      <c r="A54" s="2" t="s">
        <v>560</v>
      </c>
      <c r="B54" s="2" t="s">
        <v>561</v>
      </c>
      <c r="C54" s="2" t="s">
        <v>220</v>
      </c>
      <c r="D54" s="2" t="str">
        <f>VLOOKUP(C54,mata_kuliah!$A$3:$B$213,2)</f>
        <v>Matematika Teknik I</v>
      </c>
      <c r="E54" s="2" t="s">
        <v>593</v>
      </c>
    </row>
    <row r="55" spans="1:5" outlineLevel="2">
      <c r="A55" s="2" t="s">
        <v>564</v>
      </c>
      <c r="B55" s="2" t="s">
        <v>565</v>
      </c>
      <c r="C55" s="2" t="s">
        <v>220</v>
      </c>
      <c r="D55" s="2" t="str">
        <f>VLOOKUP(C55,mata_kuliah!$A$3:$B$213,2)</f>
        <v>Matematika Teknik I</v>
      </c>
      <c r="E55" s="2" t="s">
        <v>593</v>
      </c>
    </row>
    <row r="56" spans="1:5" outlineLevel="1">
      <c r="B56" s="33" t="s">
        <v>773</v>
      </c>
      <c r="C56" s="2">
        <f>SUBTOTAL(3,C50:C55)</f>
        <v>6</v>
      </c>
    </row>
    <row r="57" spans="1:5" outlineLevel="2">
      <c r="A57" s="2" t="s">
        <v>525</v>
      </c>
      <c r="B57" s="2" t="s">
        <v>526</v>
      </c>
      <c r="C57" s="2" t="s">
        <v>221</v>
      </c>
      <c r="D57" s="2" t="str">
        <f>VLOOKUP(C57,mata_kuliah!$A$3:$B$213,2)</f>
        <v>Matematika Teknik II</v>
      </c>
      <c r="E57" s="2" t="s">
        <v>594</v>
      </c>
    </row>
    <row r="58" spans="1:5" outlineLevel="2">
      <c r="A58" s="2" t="s">
        <v>547</v>
      </c>
      <c r="B58" s="2" t="s">
        <v>546</v>
      </c>
      <c r="C58" s="2" t="s">
        <v>221</v>
      </c>
      <c r="D58" s="2" t="str">
        <f>VLOOKUP(C58,mata_kuliah!$A$3:$B$213,2)</f>
        <v>Matematika Teknik II</v>
      </c>
      <c r="E58" s="2" t="s">
        <v>594</v>
      </c>
    </row>
    <row r="59" spans="1:5" outlineLevel="2">
      <c r="A59" s="2" t="s">
        <v>520</v>
      </c>
      <c r="B59" s="2" t="s">
        <v>519</v>
      </c>
      <c r="C59" s="2" t="s">
        <v>221</v>
      </c>
      <c r="D59" s="2" t="str">
        <f>VLOOKUP(C59,mata_kuliah!$A$3:$B$213,2)</f>
        <v>Matematika Teknik II</v>
      </c>
      <c r="E59" s="2" t="s">
        <v>593</v>
      </c>
    </row>
    <row r="60" spans="1:5" outlineLevel="2">
      <c r="A60" s="2" t="s">
        <v>524</v>
      </c>
      <c r="B60" s="2" t="s">
        <v>523</v>
      </c>
      <c r="C60" s="2" t="s">
        <v>221</v>
      </c>
      <c r="D60" s="2" t="str">
        <f>VLOOKUP(C60,mata_kuliah!$A$3:$B$213,2)</f>
        <v>Matematika Teknik II</v>
      </c>
      <c r="E60" s="2" t="s">
        <v>593</v>
      </c>
    </row>
    <row r="61" spans="1:5" outlineLevel="2">
      <c r="A61" s="2" t="s">
        <v>560</v>
      </c>
      <c r="B61" s="2" t="s">
        <v>561</v>
      </c>
      <c r="C61" s="2" t="s">
        <v>221</v>
      </c>
      <c r="D61" s="2" t="str">
        <f>VLOOKUP(C61,mata_kuliah!$A$3:$B$213,2)</f>
        <v>Matematika Teknik II</v>
      </c>
      <c r="E61" s="2" t="s">
        <v>593</v>
      </c>
    </row>
    <row r="62" spans="1:5" outlineLevel="2">
      <c r="A62" s="2" t="s">
        <v>564</v>
      </c>
      <c r="B62" s="2" t="s">
        <v>565</v>
      </c>
      <c r="C62" s="2" t="s">
        <v>221</v>
      </c>
      <c r="D62" s="2" t="str">
        <f>VLOOKUP(C62,mata_kuliah!$A$3:$B$213,2)</f>
        <v>Matematika Teknik II</v>
      </c>
      <c r="E62" s="2" t="s">
        <v>593</v>
      </c>
    </row>
    <row r="63" spans="1:5" outlineLevel="1">
      <c r="B63" s="33" t="s">
        <v>774</v>
      </c>
      <c r="C63" s="2">
        <f>SUBTOTAL(3,C57:C62)</f>
        <v>6</v>
      </c>
    </row>
    <row r="64" spans="1:5" outlineLevel="2">
      <c r="A64" s="2" t="s">
        <v>493</v>
      </c>
      <c r="B64" s="2" t="s">
        <v>494</v>
      </c>
      <c r="C64" s="2" t="s">
        <v>222</v>
      </c>
      <c r="D64" s="2" t="str">
        <f>VLOOKUP(C64,mata_kuliah!$A$3:$B$213,2)</f>
        <v>Probabilitas dan Statistik</v>
      </c>
      <c r="E64" s="2" t="s">
        <v>594</v>
      </c>
    </row>
    <row r="65" spans="1:5" outlineLevel="2">
      <c r="A65" s="2" t="s">
        <v>547</v>
      </c>
      <c r="B65" s="2" t="s">
        <v>546</v>
      </c>
      <c r="C65" s="2" t="s">
        <v>222</v>
      </c>
      <c r="D65" s="2" t="str">
        <f>VLOOKUP(C65,mata_kuliah!$A$3:$B$213,2)</f>
        <v>Probabilitas dan Statistik</v>
      </c>
      <c r="E65" s="2" t="s">
        <v>594</v>
      </c>
    </row>
    <row r="66" spans="1:5" outlineLevel="2">
      <c r="A66" s="2" t="s">
        <v>482</v>
      </c>
      <c r="B66" s="2" t="s">
        <v>488</v>
      </c>
      <c r="C66" s="2" t="s">
        <v>222</v>
      </c>
      <c r="D66" s="2" t="str">
        <f>VLOOKUP(C66,mata_kuliah!$A$3:$B$213,2)</f>
        <v>Probabilitas dan Statistik</v>
      </c>
      <c r="E66" s="2" t="s">
        <v>593</v>
      </c>
    </row>
    <row r="67" spans="1:5" outlineLevel="2">
      <c r="A67" s="2" t="s">
        <v>504</v>
      </c>
      <c r="B67" s="2" t="s">
        <v>503</v>
      </c>
      <c r="C67" s="2" t="s">
        <v>222</v>
      </c>
      <c r="D67" s="2" t="str">
        <f>VLOOKUP(C67,mata_kuliah!$A$3:$B$213,2)</f>
        <v>Probabilitas dan Statistik</v>
      </c>
      <c r="E67" s="2" t="s">
        <v>593</v>
      </c>
    </row>
    <row r="68" spans="1:5" outlineLevel="2">
      <c r="A68" s="2" t="s">
        <v>560</v>
      </c>
      <c r="B68" s="2" t="s">
        <v>561</v>
      </c>
      <c r="C68" s="2" t="s">
        <v>222</v>
      </c>
      <c r="D68" s="2" t="str">
        <f>VLOOKUP(C68,mata_kuliah!$A$3:$B$213,2)</f>
        <v>Probabilitas dan Statistik</v>
      </c>
      <c r="E68" s="2" t="s">
        <v>593</v>
      </c>
    </row>
    <row r="69" spans="1:5" outlineLevel="2">
      <c r="A69" s="2" t="s">
        <v>575</v>
      </c>
      <c r="B69" s="2" t="s">
        <v>574</v>
      </c>
      <c r="C69" s="2" t="s">
        <v>222</v>
      </c>
      <c r="D69" s="2" t="str">
        <f>VLOOKUP(C69,mata_kuliah!$A$3:$B$213,2)</f>
        <v>Probabilitas dan Statistik</v>
      </c>
      <c r="E69" s="2" t="s">
        <v>593</v>
      </c>
    </row>
    <row r="70" spans="1:5" outlineLevel="1">
      <c r="B70" s="33" t="s">
        <v>775</v>
      </c>
      <c r="C70" s="2">
        <f>SUBTOTAL(3,C64:C69)</f>
        <v>6</v>
      </c>
    </row>
    <row r="71" spans="1:5" outlineLevel="2">
      <c r="A71" s="2" t="s">
        <v>524</v>
      </c>
      <c r="B71" s="2" t="s">
        <v>523</v>
      </c>
      <c r="C71" s="2" t="s">
        <v>223</v>
      </c>
      <c r="D71" s="2" t="str">
        <f>VLOOKUP(C71,mata_kuliah!$A$3:$B$213,2)</f>
        <v>Analisis Numerik</v>
      </c>
      <c r="E71" s="2" t="s">
        <v>595</v>
      </c>
    </row>
    <row r="72" spans="1:5" outlineLevel="2">
      <c r="A72" s="2" t="s">
        <v>509</v>
      </c>
      <c r="B72" s="2" t="s">
        <v>510</v>
      </c>
      <c r="C72" s="2" t="s">
        <v>223</v>
      </c>
      <c r="D72" s="2" t="str">
        <f>VLOOKUP(C72,mata_kuliah!$A$3:$B$213,2)</f>
        <v>Analisis Numerik</v>
      </c>
      <c r="E72" s="2" t="s">
        <v>593</v>
      </c>
    </row>
    <row r="73" spans="1:5" outlineLevel="1">
      <c r="B73" s="33" t="s">
        <v>776</v>
      </c>
      <c r="C73" s="2">
        <f>SUBTOTAL(3,C71:C72)</f>
        <v>2</v>
      </c>
    </row>
    <row r="74" spans="1:5" outlineLevel="2">
      <c r="A74" s="2" t="s">
        <v>486</v>
      </c>
      <c r="B74" s="2" t="s">
        <v>487</v>
      </c>
      <c r="C74" s="2" t="s">
        <v>224</v>
      </c>
      <c r="D74" s="2" t="str">
        <f>VLOOKUP(C74,mata_kuliah!$A$3:$B$213,2)</f>
        <v>Metode Numerik</v>
      </c>
      <c r="E74" s="2" t="s">
        <v>595</v>
      </c>
    </row>
    <row r="75" spans="1:5" outlineLevel="2">
      <c r="A75" s="2" t="s">
        <v>524</v>
      </c>
      <c r="B75" s="2" t="s">
        <v>523</v>
      </c>
      <c r="C75" s="2" t="s">
        <v>224</v>
      </c>
      <c r="D75" s="2" t="str">
        <f>VLOOKUP(C75,mata_kuliah!$A$3:$B$213,2)</f>
        <v>Metode Numerik</v>
      </c>
      <c r="E75" s="2" t="s">
        <v>595</v>
      </c>
    </row>
    <row r="76" spans="1:5" outlineLevel="2">
      <c r="A76" s="2" t="s">
        <v>505</v>
      </c>
      <c r="B76" s="2" t="s">
        <v>506</v>
      </c>
      <c r="C76" s="2" t="s">
        <v>224</v>
      </c>
      <c r="D76" s="2" t="str">
        <f>VLOOKUP(C76,mata_kuliah!$A$3:$B$213,2)</f>
        <v>Metode Numerik</v>
      </c>
      <c r="E76" s="2" t="s">
        <v>593</v>
      </c>
    </row>
    <row r="77" spans="1:5" outlineLevel="2">
      <c r="A77" s="2" t="s">
        <v>509</v>
      </c>
      <c r="B77" s="2" t="s">
        <v>510</v>
      </c>
      <c r="C77" s="2" t="s">
        <v>224</v>
      </c>
      <c r="D77" s="2" t="str">
        <f>VLOOKUP(C77,mata_kuliah!$A$3:$B$213,2)</f>
        <v>Metode Numerik</v>
      </c>
      <c r="E77" s="2" t="s">
        <v>593</v>
      </c>
    </row>
    <row r="78" spans="1:5" outlineLevel="2">
      <c r="A78" s="2" t="s">
        <v>556</v>
      </c>
      <c r="B78" s="2" t="s">
        <v>557</v>
      </c>
      <c r="C78" s="2" t="s">
        <v>224</v>
      </c>
      <c r="D78" s="2" t="str">
        <f>VLOOKUP(C78,mata_kuliah!$A$3:$B$213,2)</f>
        <v>Metode Numerik</v>
      </c>
      <c r="E78" s="2" t="s">
        <v>593</v>
      </c>
    </row>
    <row r="79" spans="1:5" outlineLevel="1">
      <c r="B79" s="33" t="s">
        <v>777</v>
      </c>
      <c r="C79" s="2">
        <f>SUBTOTAL(3,C74:C78)</f>
        <v>5</v>
      </c>
    </row>
    <row r="80" spans="1:5" outlineLevel="2">
      <c r="A80" s="2" t="s">
        <v>509</v>
      </c>
      <c r="B80" s="2" t="s">
        <v>510</v>
      </c>
      <c r="C80" s="2" t="s">
        <v>225</v>
      </c>
      <c r="D80" s="2" t="str">
        <f>VLOOKUP(C80,mata_kuliah!$A$3:$B$213,2)</f>
        <v>Fisika Dasar I</v>
      </c>
      <c r="E80" s="2" t="s">
        <v>594</v>
      </c>
    </row>
    <row r="81" spans="1:5" outlineLevel="2">
      <c r="A81" s="2" t="s">
        <v>497</v>
      </c>
      <c r="B81" s="2" t="s">
        <v>498</v>
      </c>
      <c r="C81" s="2" t="s">
        <v>225</v>
      </c>
      <c r="D81" s="2" t="str">
        <f>VLOOKUP(C81,mata_kuliah!$A$3:$B$213,2)</f>
        <v>Fisika Dasar I</v>
      </c>
      <c r="E81" s="2" t="s">
        <v>593</v>
      </c>
    </row>
    <row r="82" spans="1:5" outlineLevel="2">
      <c r="A82" s="2" t="s">
        <v>504</v>
      </c>
      <c r="B82" s="2" t="s">
        <v>503</v>
      </c>
      <c r="C82" s="2" t="s">
        <v>225</v>
      </c>
      <c r="D82" s="2" t="str">
        <f>VLOOKUP(C82,mata_kuliah!$A$3:$B$213,2)</f>
        <v>Fisika Dasar I</v>
      </c>
      <c r="E82" s="2" t="s">
        <v>593</v>
      </c>
    </row>
    <row r="83" spans="1:5" outlineLevel="2">
      <c r="A83" s="2" t="s">
        <v>560</v>
      </c>
      <c r="B83" s="2" t="s">
        <v>561</v>
      </c>
      <c r="C83" s="2" t="s">
        <v>225</v>
      </c>
      <c r="D83" s="2" t="str">
        <f>VLOOKUP(C83,mata_kuliah!$A$3:$B$213,2)</f>
        <v>Fisika Dasar I</v>
      </c>
      <c r="E83" s="2" t="s">
        <v>593</v>
      </c>
    </row>
    <row r="84" spans="1:5" outlineLevel="2">
      <c r="A84" s="2" t="s">
        <v>564</v>
      </c>
      <c r="B84" s="2" t="s">
        <v>565</v>
      </c>
      <c r="C84" s="2" t="s">
        <v>225</v>
      </c>
      <c r="D84" s="2" t="str">
        <f>VLOOKUP(C84,mata_kuliah!$A$3:$B$213,2)</f>
        <v>Fisika Dasar I</v>
      </c>
      <c r="E84" s="2" t="s">
        <v>593</v>
      </c>
    </row>
    <row r="85" spans="1:5" outlineLevel="1">
      <c r="B85" s="33" t="s">
        <v>778</v>
      </c>
      <c r="C85" s="2">
        <f>SUBTOTAL(3,C80:C84)</f>
        <v>5</v>
      </c>
    </row>
    <row r="86" spans="1:5" outlineLevel="2">
      <c r="A86" s="2" t="s">
        <v>509</v>
      </c>
      <c r="B86" s="2" t="s">
        <v>510</v>
      </c>
      <c r="C86" s="2" t="s">
        <v>226</v>
      </c>
      <c r="D86" s="2" t="str">
        <f>VLOOKUP(C86,mata_kuliah!$A$3:$B$213,2)</f>
        <v>Fisika Dasar II</v>
      </c>
      <c r="E86" s="2" t="s">
        <v>594</v>
      </c>
    </row>
    <row r="87" spans="1:5" outlineLevel="2">
      <c r="A87" s="2" t="s">
        <v>497</v>
      </c>
      <c r="B87" s="2" t="s">
        <v>498</v>
      </c>
      <c r="C87" s="2" t="s">
        <v>226</v>
      </c>
      <c r="D87" s="2" t="str">
        <f>VLOOKUP(C87,mata_kuliah!$A$3:$B$213,2)</f>
        <v>Fisika Dasar II</v>
      </c>
      <c r="E87" s="2" t="s">
        <v>593</v>
      </c>
    </row>
    <row r="88" spans="1:5" outlineLevel="2">
      <c r="A88" s="2" t="s">
        <v>504</v>
      </c>
      <c r="B88" s="2" t="s">
        <v>503</v>
      </c>
      <c r="C88" s="2" t="s">
        <v>226</v>
      </c>
      <c r="D88" s="2" t="str">
        <f>VLOOKUP(C88,mata_kuliah!$A$3:$B$213,2)</f>
        <v>Fisika Dasar II</v>
      </c>
      <c r="E88" s="2" t="s">
        <v>593</v>
      </c>
    </row>
    <row r="89" spans="1:5" outlineLevel="2">
      <c r="A89" s="2" t="s">
        <v>560</v>
      </c>
      <c r="B89" s="2" t="s">
        <v>561</v>
      </c>
      <c r="C89" s="2" t="s">
        <v>226</v>
      </c>
      <c r="D89" s="2" t="str">
        <f>VLOOKUP(C89,mata_kuliah!$A$3:$B$213,2)</f>
        <v>Fisika Dasar II</v>
      </c>
      <c r="E89" s="2" t="s">
        <v>593</v>
      </c>
    </row>
    <row r="90" spans="1:5" outlineLevel="2">
      <c r="A90" s="2" t="s">
        <v>564</v>
      </c>
      <c r="B90" s="2" t="s">
        <v>565</v>
      </c>
      <c r="C90" s="2" t="s">
        <v>226</v>
      </c>
      <c r="D90" s="2" t="str">
        <f>VLOOKUP(C90,mata_kuliah!$A$3:$B$213,2)</f>
        <v>Fisika Dasar II</v>
      </c>
      <c r="E90" s="2" t="s">
        <v>593</v>
      </c>
    </row>
    <row r="91" spans="1:5" outlineLevel="1">
      <c r="B91" s="33" t="s">
        <v>779</v>
      </c>
      <c r="C91" s="2">
        <f>SUBTOTAL(3,C86:C90)</f>
        <v>5</v>
      </c>
    </row>
    <row r="92" spans="1:5" outlineLevel="2">
      <c r="A92" s="2" t="s">
        <v>509</v>
      </c>
      <c r="B92" s="2" t="s">
        <v>510</v>
      </c>
      <c r="C92" s="2" t="s">
        <v>227</v>
      </c>
      <c r="D92" s="2" t="str">
        <f>VLOOKUP(C92,mata_kuliah!$A$3:$B$213,2)</f>
        <v>Fisika Teknik</v>
      </c>
      <c r="E92" s="2" t="s">
        <v>594</v>
      </c>
    </row>
    <row r="93" spans="1:5" outlineLevel="2">
      <c r="A93" s="2" t="s">
        <v>497</v>
      </c>
      <c r="B93" s="2" t="s">
        <v>498</v>
      </c>
      <c r="C93" s="2" t="s">
        <v>227</v>
      </c>
      <c r="D93" s="2" t="str">
        <f>VLOOKUP(C93,mata_kuliah!$A$3:$B$213,2)</f>
        <v>Fisika Teknik</v>
      </c>
      <c r="E93" s="2" t="s">
        <v>593</v>
      </c>
    </row>
    <row r="94" spans="1:5" outlineLevel="2">
      <c r="A94" s="2" t="s">
        <v>504</v>
      </c>
      <c r="B94" s="2" t="s">
        <v>503</v>
      </c>
      <c r="C94" s="2" t="s">
        <v>227</v>
      </c>
      <c r="D94" s="2" t="str">
        <f>VLOOKUP(C94,mata_kuliah!$A$3:$B$213,2)</f>
        <v>Fisika Teknik</v>
      </c>
      <c r="E94" s="2" t="s">
        <v>593</v>
      </c>
    </row>
    <row r="95" spans="1:5" outlineLevel="2">
      <c r="A95" s="2" t="s">
        <v>535</v>
      </c>
      <c r="B95" s="2" t="s">
        <v>534</v>
      </c>
      <c r="C95" s="2" t="s">
        <v>227</v>
      </c>
      <c r="D95" s="2" t="str">
        <f>VLOOKUP(C95,mata_kuliah!$A$3:$B$213,2)</f>
        <v>Fisika Teknik</v>
      </c>
      <c r="E95" s="2" t="s">
        <v>593</v>
      </c>
    </row>
    <row r="96" spans="1:5" outlineLevel="2">
      <c r="A96" s="2" t="s">
        <v>560</v>
      </c>
      <c r="B96" s="2" t="s">
        <v>561</v>
      </c>
      <c r="C96" s="2" t="s">
        <v>227</v>
      </c>
      <c r="D96" s="2" t="str">
        <f>VLOOKUP(C96,mata_kuliah!$A$3:$B$213,2)</f>
        <v>Fisika Teknik</v>
      </c>
      <c r="E96" s="2" t="s">
        <v>593</v>
      </c>
    </row>
    <row r="97" spans="1:5" outlineLevel="2">
      <c r="A97" s="2" t="s">
        <v>564</v>
      </c>
      <c r="B97" s="2" t="s">
        <v>565</v>
      </c>
      <c r="C97" s="2" t="s">
        <v>227</v>
      </c>
      <c r="D97" s="2" t="str">
        <f>VLOOKUP(C97,mata_kuliah!$A$3:$B$213,2)</f>
        <v>Fisika Teknik</v>
      </c>
      <c r="E97" s="2" t="s">
        <v>593</v>
      </c>
    </row>
    <row r="98" spans="1:5" outlineLevel="1">
      <c r="B98" s="33" t="s">
        <v>780</v>
      </c>
      <c r="C98" s="2">
        <f>SUBTOTAL(3,C92:C97)</f>
        <v>6</v>
      </c>
    </row>
    <row r="99" spans="1:5" outlineLevel="2">
      <c r="A99" s="2" t="s">
        <v>535</v>
      </c>
      <c r="B99" s="2" t="s">
        <v>534</v>
      </c>
      <c r="C99" s="2" t="s">
        <v>228</v>
      </c>
      <c r="D99" s="2" t="str">
        <f>VLOOKUP(C99,mata_kuliah!$A$3:$B$213,2)</f>
        <v>Illuminasi</v>
      </c>
      <c r="E99" s="2" t="s">
        <v>593</v>
      </c>
    </row>
    <row r="100" spans="1:5" outlineLevel="1">
      <c r="B100" s="33" t="s">
        <v>781</v>
      </c>
      <c r="C100" s="2">
        <f>SUBTOTAL(3,C99:C99)</f>
        <v>1</v>
      </c>
    </row>
    <row r="101" spans="1:5" outlineLevel="2">
      <c r="A101" s="2" t="s">
        <v>535</v>
      </c>
      <c r="B101" s="2" t="s">
        <v>534</v>
      </c>
      <c r="C101" s="2" t="s">
        <v>229</v>
      </c>
      <c r="D101" s="2" t="str">
        <f>VLOOKUP(C101,mata_kuliah!$A$3:$B$213,2)</f>
        <v>Opto Elektronika</v>
      </c>
      <c r="E101" s="2" t="s">
        <v>593</v>
      </c>
    </row>
    <row r="102" spans="1:5" outlineLevel="1">
      <c r="B102" s="33" t="s">
        <v>782</v>
      </c>
      <c r="C102" s="2">
        <f>SUBTOTAL(3,C101:C101)</f>
        <v>1</v>
      </c>
    </row>
    <row r="103" spans="1:5" outlineLevel="2">
      <c r="A103" s="2" t="s">
        <v>564</v>
      </c>
      <c r="B103" s="2" t="s">
        <v>565</v>
      </c>
      <c r="C103" s="2" t="s">
        <v>230</v>
      </c>
      <c r="D103" s="2" t="str">
        <f>VLOOKUP(C103,mata_kuliah!$A$3:$B$213,2)</f>
        <v>Kimia Teknik</v>
      </c>
      <c r="E103" s="2" t="s">
        <v>594</v>
      </c>
    </row>
    <row r="104" spans="1:5" outlineLevel="2">
      <c r="A104" s="2" t="s">
        <v>497</v>
      </c>
      <c r="B104" s="2" t="s">
        <v>498</v>
      </c>
      <c r="C104" s="2" t="s">
        <v>230</v>
      </c>
      <c r="D104" s="2" t="str">
        <f>VLOOKUP(C104,mata_kuliah!$A$3:$B$213,2)</f>
        <v>Kimia Teknik</v>
      </c>
      <c r="E104" s="2" t="s">
        <v>593</v>
      </c>
    </row>
    <row r="105" spans="1:5" outlineLevel="2">
      <c r="A105" s="2" t="s">
        <v>551</v>
      </c>
      <c r="B105" s="2" t="s">
        <v>550</v>
      </c>
      <c r="C105" s="2" t="s">
        <v>230</v>
      </c>
      <c r="D105" s="2" t="str">
        <f>VLOOKUP(C105,mata_kuliah!$A$3:$B$213,2)</f>
        <v>Kimia Teknik</v>
      </c>
      <c r="E105" s="2" t="s">
        <v>593</v>
      </c>
    </row>
    <row r="106" spans="1:5" outlineLevel="1">
      <c r="B106" s="33" t="s">
        <v>783</v>
      </c>
      <c r="C106" s="2">
        <f>SUBTOTAL(3,C103:C105)</f>
        <v>3</v>
      </c>
    </row>
    <row r="107" spans="1:5" outlineLevel="2">
      <c r="A107" s="2" t="s">
        <v>493</v>
      </c>
      <c r="B107" s="2" t="s">
        <v>494</v>
      </c>
      <c r="C107" s="2" t="s">
        <v>232</v>
      </c>
      <c r="D107" s="2" t="str">
        <f>VLOOKUP(C107,mata_kuliah!$A$3:$B$213,2)</f>
        <v>Rangkaian Listrik I</v>
      </c>
      <c r="E107" s="2" t="s">
        <v>594</v>
      </c>
    </row>
    <row r="108" spans="1:5" outlineLevel="2">
      <c r="A108" s="2" t="s">
        <v>508</v>
      </c>
      <c r="B108" s="2" t="s">
        <v>507</v>
      </c>
      <c r="C108" s="2" t="s">
        <v>232</v>
      </c>
      <c r="D108" s="2" t="str">
        <f>VLOOKUP(C108,mata_kuliah!$A$3:$B$213,2)</f>
        <v>Rangkaian Listrik I</v>
      </c>
      <c r="E108" s="2" t="s">
        <v>594</v>
      </c>
    </row>
    <row r="109" spans="1:5" outlineLevel="2">
      <c r="A109" s="2" t="s">
        <v>497</v>
      </c>
      <c r="B109" s="2" t="s">
        <v>498</v>
      </c>
      <c r="C109" s="2" t="s">
        <v>232</v>
      </c>
      <c r="D109" s="2" t="str">
        <f>VLOOKUP(C109,mata_kuliah!$A$3:$B$213,2)</f>
        <v>Rangkaian Listrik I</v>
      </c>
      <c r="E109" s="2" t="s">
        <v>595</v>
      </c>
    </row>
    <row r="110" spans="1:5" outlineLevel="2">
      <c r="A110" s="2" t="s">
        <v>505</v>
      </c>
      <c r="B110" s="2" t="s">
        <v>506</v>
      </c>
      <c r="C110" s="2" t="s">
        <v>232</v>
      </c>
      <c r="D110" s="2" t="str">
        <f>VLOOKUP(C110,mata_kuliah!$A$3:$B$213,2)</f>
        <v>Rangkaian Listrik I</v>
      </c>
      <c r="E110" s="2" t="s">
        <v>593</v>
      </c>
    </row>
    <row r="111" spans="1:5" outlineLevel="2">
      <c r="A111" s="2" t="s">
        <v>555</v>
      </c>
      <c r="B111" s="2" t="s">
        <v>554</v>
      </c>
      <c r="C111" s="2" t="s">
        <v>232</v>
      </c>
      <c r="D111" s="2" t="str">
        <f>VLOOKUP(C111,mata_kuliah!$A$3:$B$213,2)</f>
        <v>Rangkaian Listrik I</v>
      </c>
      <c r="E111" s="2" t="s">
        <v>593</v>
      </c>
    </row>
    <row r="112" spans="1:5" outlineLevel="2">
      <c r="A112" s="2" t="s">
        <v>560</v>
      </c>
      <c r="B112" s="2" t="s">
        <v>561</v>
      </c>
      <c r="C112" s="2" t="s">
        <v>232</v>
      </c>
      <c r="D112" s="2" t="str">
        <f>VLOOKUP(C112,mata_kuliah!$A$3:$B$213,2)</f>
        <v>Rangkaian Listrik I</v>
      </c>
      <c r="E112" s="2" t="s">
        <v>593</v>
      </c>
    </row>
    <row r="113" spans="1:5" outlineLevel="2">
      <c r="A113" s="2" t="s">
        <v>571</v>
      </c>
      <c r="B113" s="2" t="s">
        <v>570</v>
      </c>
      <c r="C113" s="2" t="s">
        <v>232</v>
      </c>
      <c r="D113" s="2" t="str">
        <f>VLOOKUP(C113,mata_kuliah!$A$3:$B$213,2)</f>
        <v>Rangkaian Listrik I</v>
      </c>
      <c r="E113" s="2" t="s">
        <v>593</v>
      </c>
    </row>
    <row r="114" spans="1:5" outlineLevel="1">
      <c r="B114" s="33" t="s">
        <v>784</v>
      </c>
      <c r="C114" s="2">
        <f>SUBTOTAL(3,C107:C113)</f>
        <v>7</v>
      </c>
    </row>
    <row r="115" spans="1:5" outlineLevel="2">
      <c r="A115" s="2" t="s">
        <v>493</v>
      </c>
      <c r="B115" s="2" t="s">
        <v>494</v>
      </c>
      <c r="C115" s="2" t="s">
        <v>233</v>
      </c>
      <c r="D115" s="2" t="str">
        <f>VLOOKUP(C115,mata_kuliah!$A$3:$B$213,2)</f>
        <v>Rangkaian Listrik II</v>
      </c>
      <c r="E115" s="2" t="s">
        <v>594</v>
      </c>
    </row>
    <row r="116" spans="1:5" outlineLevel="2">
      <c r="A116" s="2" t="s">
        <v>508</v>
      </c>
      <c r="B116" s="2" t="s">
        <v>507</v>
      </c>
      <c r="C116" s="2" t="s">
        <v>233</v>
      </c>
      <c r="D116" s="2" t="str">
        <f>VLOOKUP(C116,mata_kuliah!$A$3:$B$213,2)</f>
        <v>Rangkaian Listrik II</v>
      </c>
      <c r="E116" s="2" t="s">
        <v>594</v>
      </c>
    </row>
    <row r="117" spans="1:5" outlineLevel="2">
      <c r="A117" s="2" t="s">
        <v>497</v>
      </c>
      <c r="B117" s="2" t="s">
        <v>498</v>
      </c>
      <c r="C117" s="2" t="s">
        <v>233</v>
      </c>
      <c r="D117" s="2" t="str">
        <f>VLOOKUP(C117,mata_kuliah!$A$3:$B$213,2)</f>
        <v>Rangkaian Listrik II</v>
      </c>
      <c r="E117" s="2" t="s">
        <v>595</v>
      </c>
    </row>
    <row r="118" spans="1:5" outlineLevel="2">
      <c r="A118" s="2" t="s">
        <v>505</v>
      </c>
      <c r="B118" s="2" t="s">
        <v>506</v>
      </c>
      <c r="C118" s="2" t="s">
        <v>233</v>
      </c>
      <c r="D118" s="2" t="str">
        <f>VLOOKUP(C118,mata_kuliah!$A$3:$B$213,2)</f>
        <v>Rangkaian Listrik II</v>
      </c>
      <c r="E118" s="2" t="s">
        <v>593</v>
      </c>
    </row>
    <row r="119" spans="1:5" outlineLevel="2">
      <c r="A119" s="2" t="s">
        <v>555</v>
      </c>
      <c r="B119" s="2" t="s">
        <v>554</v>
      </c>
      <c r="C119" s="2" t="s">
        <v>233</v>
      </c>
      <c r="D119" s="2" t="str">
        <f>VLOOKUP(C119,mata_kuliah!$A$3:$B$213,2)</f>
        <v>Rangkaian Listrik II</v>
      </c>
      <c r="E119" s="2" t="s">
        <v>593</v>
      </c>
    </row>
    <row r="120" spans="1:5" outlineLevel="2">
      <c r="A120" s="2" t="s">
        <v>560</v>
      </c>
      <c r="B120" s="2" t="s">
        <v>561</v>
      </c>
      <c r="C120" s="2" t="s">
        <v>233</v>
      </c>
      <c r="D120" s="2" t="str">
        <f>VLOOKUP(C120,mata_kuliah!$A$3:$B$213,2)</f>
        <v>Rangkaian Listrik II</v>
      </c>
      <c r="E120" s="2" t="s">
        <v>593</v>
      </c>
    </row>
    <row r="121" spans="1:5" outlineLevel="2">
      <c r="A121" s="2" t="s">
        <v>571</v>
      </c>
      <c r="B121" s="2" t="s">
        <v>570</v>
      </c>
      <c r="C121" s="2" t="s">
        <v>233</v>
      </c>
      <c r="D121" s="2" t="str">
        <f>VLOOKUP(C121,mata_kuliah!$A$3:$B$213,2)</f>
        <v>Rangkaian Listrik II</v>
      </c>
      <c r="E121" s="2" t="s">
        <v>593</v>
      </c>
    </row>
    <row r="122" spans="1:5" outlineLevel="1">
      <c r="B122" s="33" t="s">
        <v>785</v>
      </c>
      <c r="C122" s="2">
        <f>SUBTOTAL(3,C115:C121)</f>
        <v>7</v>
      </c>
    </row>
    <row r="123" spans="1:5" outlineLevel="2">
      <c r="A123" s="2" t="s">
        <v>493</v>
      </c>
      <c r="B123" s="2" t="s">
        <v>494</v>
      </c>
      <c r="C123" s="2" t="s">
        <v>234</v>
      </c>
      <c r="D123" s="2" t="str">
        <f>VLOOKUP(C123,mata_kuliah!$A$3:$B$213,2)</f>
        <v>Rangkaian Listrik III</v>
      </c>
      <c r="E123" s="2" t="s">
        <v>594</v>
      </c>
    </row>
    <row r="124" spans="1:5" outlineLevel="2">
      <c r="A124" s="2" t="s">
        <v>508</v>
      </c>
      <c r="B124" s="2" t="s">
        <v>507</v>
      </c>
      <c r="C124" s="2" t="s">
        <v>234</v>
      </c>
      <c r="D124" s="2" t="str">
        <f>VLOOKUP(C124,mata_kuliah!$A$3:$B$213,2)</f>
        <v>Rangkaian Listrik III</v>
      </c>
      <c r="E124" s="2" t="s">
        <v>594</v>
      </c>
    </row>
    <row r="125" spans="1:5" outlineLevel="2">
      <c r="A125" s="2" t="s">
        <v>497</v>
      </c>
      <c r="B125" s="2" t="s">
        <v>498</v>
      </c>
      <c r="C125" s="2" t="s">
        <v>234</v>
      </c>
      <c r="D125" s="2" t="str">
        <f>VLOOKUP(C125,mata_kuliah!$A$3:$B$213,2)</f>
        <v>Rangkaian Listrik III</v>
      </c>
      <c r="E125" s="2" t="s">
        <v>595</v>
      </c>
    </row>
    <row r="126" spans="1:5" outlineLevel="2">
      <c r="A126" s="2" t="s">
        <v>505</v>
      </c>
      <c r="B126" s="2" t="s">
        <v>506</v>
      </c>
      <c r="C126" s="2" t="s">
        <v>234</v>
      </c>
      <c r="D126" s="2" t="str">
        <f>VLOOKUP(C126,mata_kuliah!$A$3:$B$213,2)</f>
        <v>Rangkaian Listrik III</v>
      </c>
      <c r="E126" s="2" t="s">
        <v>593</v>
      </c>
    </row>
    <row r="127" spans="1:5" outlineLevel="2">
      <c r="A127" s="2" t="s">
        <v>555</v>
      </c>
      <c r="B127" s="2" t="s">
        <v>554</v>
      </c>
      <c r="C127" s="2" t="s">
        <v>234</v>
      </c>
      <c r="D127" s="2" t="str">
        <f>VLOOKUP(C127,mata_kuliah!$A$3:$B$213,2)</f>
        <v>Rangkaian Listrik III</v>
      </c>
      <c r="E127" s="2" t="s">
        <v>593</v>
      </c>
    </row>
    <row r="128" spans="1:5" outlineLevel="2">
      <c r="A128" s="2" t="s">
        <v>560</v>
      </c>
      <c r="B128" s="2" t="s">
        <v>561</v>
      </c>
      <c r="C128" s="2" t="s">
        <v>234</v>
      </c>
      <c r="D128" s="2" t="str">
        <f>VLOOKUP(C128,mata_kuliah!$A$3:$B$213,2)</f>
        <v>Rangkaian Listrik III</v>
      </c>
      <c r="E128" s="2" t="s">
        <v>593</v>
      </c>
    </row>
    <row r="129" spans="1:5" outlineLevel="2">
      <c r="A129" s="2" t="s">
        <v>571</v>
      </c>
      <c r="B129" s="2" t="s">
        <v>570</v>
      </c>
      <c r="C129" s="2" t="s">
        <v>234</v>
      </c>
      <c r="D129" s="2" t="str">
        <f>VLOOKUP(C129,mata_kuliah!$A$3:$B$213,2)</f>
        <v>Rangkaian Listrik III</v>
      </c>
      <c r="E129" s="2" t="s">
        <v>593</v>
      </c>
    </row>
    <row r="130" spans="1:5" outlineLevel="1">
      <c r="B130" s="33" t="s">
        <v>786</v>
      </c>
      <c r="C130" s="2">
        <f>SUBTOTAL(3,C123:C129)</f>
        <v>7</v>
      </c>
    </row>
    <row r="131" spans="1:5" outlineLevel="2">
      <c r="A131" s="2" t="s">
        <v>493</v>
      </c>
      <c r="B131" s="2" t="s">
        <v>494</v>
      </c>
      <c r="C131" s="2" t="s">
        <v>235</v>
      </c>
      <c r="D131" s="2" t="str">
        <f>VLOOKUP(C131,mata_kuliah!$A$3:$B$213,2)</f>
        <v>Praktikum Rangkaian Listrik</v>
      </c>
      <c r="E131" s="2" t="s">
        <v>594</v>
      </c>
    </row>
    <row r="132" spans="1:5" outlineLevel="2">
      <c r="A132" s="2" t="s">
        <v>508</v>
      </c>
      <c r="B132" s="2" t="s">
        <v>507</v>
      </c>
      <c r="C132" s="2" t="s">
        <v>235</v>
      </c>
      <c r="D132" s="2" t="str">
        <f>VLOOKUP(C132,mata_kuliah!$A$3:$B$213,2)</f>
        <v>Praktikum Rangkaian Listrik</v>
      </c>
      <c r="E132" s="2" t="s">
        <v>594</v>
      </c>
    </row>
    <row r="133" spans="1:5" outlineLevel="2">
      <c r="A133" s="2" t="s">
        <v>497</v>
      </c>
      <c r="B133" s="2" t="s">
        <v>498</v>
      </c>
      <c r="C133" s="2" t="s">
        <v>235</v>
      </c>
      <c r="D133" s="2" t="str">
        <f>VLOOKUP(C133,mata_kuliah!$A$3:$B$213,2)</f>
        <v>Praktikum Rangkaian Listrik</v>
      </c>
      <c r="E133" s="2" t="s">
        <v>595</v>
      </c>
    </row>
    <row r="134" spans="1:5" outlineLevel="2">
      <c r="A134" s="2" t="s">
        <v>505</v>
      </c>
      <c r="B134" s="2" t="s">
        <v>506</v>
      </c>
      <c r="C134" s="2" t="s">
        <v>235</v>
      </c>
      <c r="D134" s="2" t="str">
        <f>VLOOKUP(C134,mata_kuliah!$A$3:$B$213,2)</f>
        <v>Praktikum Rangkaian Listrik</v>
      </c>
      <c r="E134" s="2" t="s">
        <v>593</v>
      </c>
    </row>
    <row r="135" spans="1:5" outlineLevel="2">
      <c r="A135" s="2" t="s">
        <v>555</v>
      </c>
      <c r="B135" s="2" t="s">
        <v>554</v>
      </c>
      <c r="C135" s="2" t="s">
        <v>235</v>
      </c>
      <c r="D135" s="2" t="str">
        <f>VLOOKUP(C135,mata_kuliah!$A$3:$B$213,2)</f>
        <v>Praktikum Rangkaian Listrik</v>
      </c>
      <c r="E135" s="2" t="s">
        <v>593</v>
      </c>
    </row>
    <row r="136" spans="1:5" outlineLevel="2">
      <c r="A136" s="2" t="s">
        <v>560</v>
      </c>
      <c r="B136" s="2" t="s">
        <v>561</v>
      </c>
      <c r="C136" s="2" t="s">
        <v>235</v>
      </c>
      <c r="D136" s="2" t="str">
        <f>VLOOKUP(C136,mata_kuliah!$A$3:$B$213,2)</f>
        <v>Praktikum Rangkaian Listrik</v>
      </c>
      <c r="E136" s="2" t="s">
        <v>593</v>
      </c>
    </row>
    <row r="137" spans="1:5" outlineLevel="2">
      <c r="A137" s="2" t="s">
        <v>571</v>
      </c>
      <c r="B137" s="2" t="s">
        <v>570</v>
      </c>
      <c r="C137" s="2" t="s">
        <v>235</v>
      </c>
      <c r="D137" s="2" t="str">
        <f>VLOOKUP(C137,mata_kuliah!$A$3:$B$213,2)</f>
        <v>Praktikum Rangkaian Listrik</v>
      </c>
      <c r="E137" s="2" t="s">
        <v>593</v>
      </c>
    </row>
    <row r="138" spans="1:5" outlineLevel="1">
      <c r="B138" s="33" t="s">
        <v>787</v>
      </c>
      <c r="C138" s="2">
        <f>SUBTOTAL(3,C131:C137)</f>
        <v>7</v>
      </c>
    </row>
    <row r="139" spans="1:5" outlineLevel="2">
      <c r="A139" s="2" t="s">
        <v>480</v>
      </c>
      <c r="B139" s="2" t="s">
        <v>481</v>
      </c>
      <c r="C139" s="2" t="s">
        <v>236</v>
      </c>
      <c r="D139" s="2" t="str">
        <f>VLOOKUP(C139,mata_kuliah!$A$3:$B$213,2)</f>
        <v>Rangkaian Logika</v>
      </c>
      <c r="E139" s="2" t="s">
        <v>594</v>
      </c>
    </row>
    <row r="140" spans="1:5" outlineLevel="2">
      <c r="A140" s="2" t="s">
        <v>489</v>
      </c>
      <c r="B140" s="2" t="s">
        <v>490</v>
      </c>
      <c r="C140" s="2" t="s">
        <v>236</v>
      </c>
      <c r="D140" s="2" t="str">
        <f>VLOOKUP(C140,mata_kuliah!$A$3:$B$213,2)</f>
        <v>Rangkaian Logika</v>
      </c>
      <c r="E140" s="2" t="s">
        <v>594</v>
      </c>
    </row>
    <row r="141" spans="1:5" outlineLevel="2">
      <c r="A141" s="2" t="s">
        <v>513</v>
      </c>
      <c r="B141" s="2" t="s">
        <v>514</v>
      </c>
      <c r="C141" s="2" t="s">
        <v>236</v>
      </c>
      <c r="D141" s="2" t="str">
        <f>VLOOKUP(C141,mata_kuliah!$A$3:$B$213,2)</f>
        <v>Rangkaian Logika</v>
      </c>
      <c r="E141" s="2" t="s">
        <v>594</v>
      </c>
    </row>
    <row r="142" spans="1:5" outlineLevel="2">
      <c r="A142" s="2" t="s">
        <v>524</v>
      </c>
      <c r="B142" s="2" t="s">
        <v>523</v>
      </c>
      <c r="C142" s="2" t="s">
        <v>236</v>
      </c>
      <c r="D142" s="2" t="str">
        <f>VLOOKUP(C142,mata_kuliah!$A$3:$B$213,2)</f>
        <v>Rangkaian Logika</v>
      </c>
      <c r="E142" s="2" t="s">
        <v>594</v>
      </c>
    </row>
    <row r="143" spans="1:5" outlineLevel="2">
      <c r="A143" s="2" t="s">
        <v>486</v>
      </c>
      <c r="B143" s="2" t="s">
        <v>487</v>
      </c>
      <c r="C143" s="2" t="s">
        <v>236</v>
      </c>
      <c r="D143" s="2" t="str">
        <f>VLOOKUP(C143,mata_kuliah!$A$3:$B$213,2)</f>
        <v>Rangkaian Logika</v>
      </c>
      <c r="E143" s="2" t="s">
        <v>593</v>
      </c>
    </row>
    <row r="144" spans="1:5" outlineLevel="2">
      <c r="A144" s="2" t="s">
        <v>482</v>
      </c>
      <c r="B144" s="2" t="s">
        <v>488</v>
      </c>
      <c r="C144" s="2" t="s">
        <v>236</v>
      </c>
      <c r="D144" s="2" t="str">
        <f>VLOOKUP(C144,mata_kuliah!$A$3:$B$213,2)</f>
        <v>Rangkaian Logika</v>
      </c>
      <c r="E144" s="2" t="s">
        <v>593</v>
      </c>
    </row>
    <row r="145" spans="1:5" outlineLevel="2">
      <c r="A145" s="2" t="s">
        <v>497</v>
      </c>
      <c r="B145" s="2" t="s">
        <v>498</v>
      </c>
      <c r="C145" s="2" t="s">
        <v>236</v>
      </c>
      <c r="D145" s="2" t="str">
        <f>VLOOKUP(C145,mata_kuliah!$A$3:$B$213,2)</f>
        <v>Rangkaian Logika</v>
      </c>
      <c r="E145" s="2" t="s">
        <v>593</v>
      </c>
    </row>
    <row r="146" spans="1:5" outlineLevel="2">
      <c r="A146" s="2" t="s">
        <v>505</v>
      </c>
      <c r="B146" s="2" t="s">
        <v>506</v>
      </c>
      <c r="C146" s="2" t="s">
        <v>236</v>
      </c>
      <c r="D146" s="2" t="str">
        <f>VLOOKUP(C146,mata_kuliah!$A$3:$B$213,2)</f>
        <v>Rangkaian Logika</v>
      </c>
      <c r="E146" s="2" t="s">
        <v>593</v>
      </c>
    </row>
    <row r="147" spans="1:5" outlineLevel="2">
      <c r="A147" s="2" t="s">
        <v>532</v>
      </c>
      <c r="B147" s="2" t="s">
        <v>531</v>
      </c>
      <c r="C147" s="2" t="s">
        <v>236</v>
      </c>
      <c r="D147" s="2" t="str">
        <f>VLOOKUP(C147,mata_kuliah!$A$3:$B$213,2)</f>
        <v>Rangkaian Logika</v>
      </c>
      <c r="E147" s="2" t="s">
        <v>593</v>
      </c>
    </row>
    <row r="148" spans="1:5" outlineLevel="2">
      <c r="A148" s="2" t="s">
        <v>572</v>
      </c>
      <c r="B148" s="2" t="s">
        <v>573</v>
      </c>
      <c r="C148" s="2" t="s">
        <v>236</v>
      </c>
      <c r="D148" s="2" t="str">
        <f>VLOOKUP(C148,mata_kuliah!$A$3:$B$213,2)</f>
        <v>Rangkaian Logika</v>
      </c>
      <c r="E148" s="2" t="s">
        <v>593</v>
      </c>
    </row>
    <row r="149" spans="1:5" outlineLevel="1">
      <c r="B149" s="33" t="s">
        <v>788</v>
      </c>
      <c r="C149" s="2">
        <f>SUBTOTAL(3,C139:C148)</f>
        <v>10</v>
      </c>
    </row>
    <row r="150" spans="1:5" outlineLevel="2">
      <c r="A150" s="2" t="s">
        <v>480</v>
      </c>
      <c r="B150" s="2" t="s">
        <v>481</v>
      </c>
      <c r="C150" s="2" t="s">
        <v>237</v>
      </c>
      <c r="D150" s="2" t="str">
        <f>VLOOKUP(C150,mata_kuliah!$A$3:$B$213,2)</f>
        <v>Praktikum Rangkaian Logika</v>
      </c>
      <c r="E150" s="2" t="s">
        <v>594</v>
      </c>
    </row>
    <row r="151" spans="1:5" outlineLevel="2">
      <c r="A151" s="2" t="s">
        <v>489</v>
      </c>
      <c r="B151" s="2" t="s">
        <v>490</v>
      </c>
      <c r="C151" s="2" t="s">
        <v>237</v>
      </c>
      <c r="D151" s="2" t="str">
        <f>VLOOKUP(C151,mata_kuliah!$A$3:$B$213,2)</f>
        <v>Praktikum Rangkaian Logika</v>
      </c>
      <c r="E151" s="2" t="s">
        <v>594</v>
      </c>
    </row>
    <row r="152" spans="1:5" outlineLevel="2">
      <c r="A152" s="2" t="s">
        <v>513</v>
      </c>
      <c r="B152" s="2" t="s">
        <v>514</v>
      </c>
      <c r="C152" s="2" t="s">
        <v>237</v>
      </c>
      <c r="D152" s="2" t="str">
        <f>VLOOKUP(C152,mata_kuliah!$A$3:$B$213,2)</f>
        <v>Praktikum Rangkaian Logika</v>
      </c>
      <c r="E152" s="2" t="s">
        <v>594</v>
      </c>
    </row>
    <row r="153" spans="1:5" outlineLevel="2">
      <c r="A153" s="2" t="s">
        <v>524</v>
      </c>
      <c r="B153" s="2" t="s">
        <v>523</v>
      </c>
      <c r="C153" s="2" t="s">
        <v>237</v>
      </c>
      <c r="D153" s="2" t="str">
        <f>VLOOKUP(C153,mata_kuliah!$A$3:$B$213,2)</f>
        <v>Praktikum Rangkaian Logika</v>
      </c>
      <c r="E153" s="2" t="s">
        <v>594</v>
      </c>
    </row>
    <row r="154" spans="1:5" outlineLevel="2">
      <c r="A154" s="2" t="s">
        <v>486</v>
      </c>
      <c r="B154" s="2" t="s">
        <v>487</v>
      </c>
      <c r="C154" s="2" t="s">
        <v>237</v>
      </c>
      <c r="D154" s="2" t="str">
        <f>VLOOKUP(C154,mata_kuliah!$A$3:$B$213,2)</f>
        <v>Praktikum Rangkaian Logika</v>
      </c>
      <c r="E154" s="2" t="s">
        <v>593</v>
      </c>
    </row>
    <row r="155" spans="1:5" outlineLevel="2">
      <c r="A155" s="2" t="s">
        <v>482</v>
      </c>
      <c r="B155" s="2" t="s">
        <v>488</v>
      </c>
      <c r="C155" s="2" t="s">
        <v>237</v>
      </c>
      <c r="D155" s="2" t="str">
        <f>VLOOKUP(C155,mata_kuliah!$A$3:$B$213,2)</f>
        <v>Praktikum Rangkaian Logika</v>
      </c>
      <c r="E155" s="2" t="s">
        <v>593</v>
      </c>
    </row>
    <row r="156" spans="1:5" outlineLevel="2">
      <c r="A156" s="2" t="s">
        <v>497</v>
      </c>
      <c r="B156" s="2" t="s">
        <v>498</v>
      </c>
      <c r="C156" s="2" t="s">
        <v>237</v>
      </c>
      <c r="D156" s="2" t="str">
        <f>VLOOKUP(C156,mata_kuliah!$A$3:$B$213,2)</f>
        <v>Praktikum Rangkaian Logika</v>
      </c>
      <c r="E156" s="2" t="s">
        <v>593</v>
      </c>
    </row>
    <row r="157" spans="1:5" outlineLevel="2">
      <c r="A157" s="2" t="s">
        <v>505</v>
      </c>
      <c r="B157" s="2" t="s">
        <v>506</v>
      </c>
      <c r="C157" s="2" t="s">
        <v>237</v>
      </c>
      <c r="D157" s="2" t="str">
        <f>VLOOKUP(C157,mata_kuliah!$A$3:$B$213,2)</f>
        <v>Praktikum Rangkaian Logika</v>
      </c>
      <c r="E157" s="2" t="s">
        <v>593</v>
      </c>
    </row>
    <row r="158" spans="1:5" outlineLevel="2">
      <c r="A158" s="2" t="s">
        <v>532</v>
      </c>
      <c r="B158" s="2" t="s">
        <v>531</v>
      </c>
      <c r="C158" s="2" t="s">
        <v>237</v>
      </c>
      <c r="D158" s="2" t="str">
        <f>VLOOKUP(C158,mata_kuliah!$A$3:$B$213,2)</f>
        <v>Praktikum Rangkaian Logika</v>
      </c>
      <c r="E158" s="2" t="s">
        <v>593</v>
      </c>
    </row>
    <row r="159" spans="1:5" outlineLevel="2">
      <c r="A159" s="2" t="s">
        <v>572</v>
      </c>
      <c r="B159" s="2" t="s">
        <v>573</v>
      </c>
      <c r="C159" s="2" t="s">
        <v>237</v>
      </c>
      <c r="D159" s="2" t="str">
        <f>VLOOKUP(C159,mata_kuliah!$A$3:$B$213,2)</f>
        <v>Praktikum Rangkaian Logika</v>
      </c>
      <c r="E159" s="2" t="s">
        <v>593</v>
      </c>
    </row>
    <row r="160" spans="1:5" outlineLevel="1">
      <c r="B160" s="33" t="s">
        <v>789</v>
      </c>
      <c r="C160" s="2">
        <f>SUBTOTAL(3,C150:C159)</f>
        <v>10</v>
      </c>
    </row>
    <row r="161" spans="1:5" outlineLevel="2">
      <c r="A161" s="2" t="s">
        <v>492</v>
      </c>
      <c r="B161" s="2" t="s">
        <v>491</v>
      </c>
      <c r="C161" s="2" t="s">
        <v>238</v>
      </c>
      <c r="D161" s="2" t="str">
        <f>VLOOKUP(C161,mata_kuliah!$A$3:$B$213,2)</f>
        <v>Dasar Tenaga Listrik</v>
      </c>
      <c r="E161" s="2" t="s">
        <v>594</v>
      </c>
    </row>
    <row r="162" spans="1:5" outlineLevel="2">
      <c r="A162" s="2" t="s">
        <v>529</v>
      </c>
      <c r="B162" s="2" t="s">
        <v>530</v>
      </c>
      <c r="C162" s="2" t="s">
        <v>238</v>
      </c>
      <c r="D162" s="2" t="str">
        <f>VLOOKUP(C162,mata_kuliah!$A$3:$B$213,2)</f>
        <v>Dasar Tenaga Listrik</v>
      </c>
      <c r="E162" s="2" t="s">
        <v>594</v>
      </c>
    </row>
    <row r="163" spans="1:5" outlineLevel="2">
      <c r="A163" s="2" t="s">
        <v>497</v>
      </c>
      <c r="B163" s="2" t="s">
        <v>498</v>
      </c>
      <c r="C163" s="2" t="s">
        <v>238</v>
      </c>
      <c r="D163" s="2" t="str">
        <f>VLOOKUP(C163,mata_kuliah!$A$3:$B$213,2)</f>
        <v>Dasar Tenaga Listrik</v>
      </c>
      <c r="E163" s="2" t="s">
        <v>595</v>
      </c>
    </row>
    <row r="164" spans="1:5" outlineLevel="2">
      <c r="A164" s="2" t="s">
        <v>509</v>
      </c>
      <c r="B164" s="2" t="s">
        <v>510</v>
      </c>
      <c r="C164" s="2" t="s">
        <v>238</v>
      </c>
      <c r="D164" s="2" t="str">
        <f>VLOOKUP(C164,mata_kuliah!$A$3:$B$213,2)</f>
        <v>Dasar Tenaga Listrik</v>
      </c>
      <c r="E164" s="2" t="s">
        <v>595</v>
      </c>
    </row>
    <row r="165" spans="1:5" outlineLevel="2">
      <c r="A165" s="2" t="s">
        <v>493</v>
      </c>
      <c r="B165" s="2" t="s">
        <v>494</v>
      </c>
      <c r="C165" s="2" t="s">
        <v>238</v>
      </c>
      <c r="D165" s="2" t="str">
        <f>VLOOKUP(C165,mata_kuliah!$A$3:$B$213,2)</f>
        <v>Dasar Tenaga Listrik</v>
      </c>
      <c r="E165" s="2" t="s">
        <v>593</v>
      </c>
    </row>
    <row r="166" spans="1:5" outlineLevel="2">
      <c r="A166" s="2" t="s">
        <v>508</v>
      </c>
      <c r="B166" s="2" t="s">
        <v>507</v>
      </c>
      <c r="C166" s="2" t="s">
        <v>238</v>
      </c>
      <c r="D166" s="2" t="str">
        <f>VLOOKUP(C166,mata_kuliah!$A$3:$B$213,2)</f>
        <v>Dasar Tenaga Listrik</v>
      </c>
      <c r="E166" s="2" t="s">
        <v>593</v>
      </c>
    </row>
    <row r="167" spans="1:5" outlineLevel="2">
      <c r="A167" s="2" t="s">
        <v>520</v>
      </c>
      <c r="B167" s="2" t="s">
        <v>519</v>
      </c>
      <c r="C167" s="2" t="s">
        <v>238</v>
      </c>
      <c r="D167" s="2" t="str">
        <f>VLOOKUP(C167,mata_kuliah!$A$3:$B$213,2)</f>
        <v>Dasar Tenaga Listrik</v>
      </c>
      <c r="E167" s="2" t="s">
        <v>593</v>
      </c>
    </row>
    <row r="168" spans="1:5" outlineLevel="2">
      <c r="A168" s="2" t="s">
        <v>539</v>
      </c>
      <c r="B168" s="2" t="s">
        <v>538</v>
      </c>
      <c r="C168" s="2" t="s">
        <v>238</v>
      </c>
      <c r="D168" s="2" t="str">
        <f>VLOOKUP(C168,mata_kuliah!$A$3:$B$213,2)</f>
        <v>Dasar Tenaga Listrik</v>
      </c>
      <c r="E168" s="2" t="s">
        <v>593</v>
      </c>
    </row>
    <row r="169" spans="1:5" outlineLevel="2">
      <c r="A169" s="2" t="s">
        <v>564</v>
      </c>
      <c r="B169" s="2" t="s">
        <v>565</v>
      </c>
      <c r="C169" s="2" t="s">
        <v>238</v>
      </c>
      <c r="D169" s="2" t="str">
        <f>VLOOKUP(C169,mata_kuliah!$A$3:$B$213,2)</f>
        <v>Dasar Tenaga Listrik</v>
      </c>
      <c r="E169" s="2" t="s">
        <v>593</v>
      </c>
    </row>
    <row r="170" spans="1:5" outlineLevel="1">
      <c r="B170" s="33" t="s">
        <v>790</v>
      </c>
      <c r="C170" s="2">
        <f>SUBTOTAL(3,C161:C169)</f>
        <v>9</v>
      </c>
    </row>
    <row r="171" spans="1:5" outlineLevel="2">
      <c r="A171" s="2" t="s">
        <v>492</v>
      </c>
      <c r="B171" s="2" t="s">
        <v>491</v>
      </c>
      <c r="C171" s="2" t="s">
        <v>239</v>
      </c>
      <c r="D171" s="2" t="str">
        <f>VLOOKUP(C171,mata_kuliah!$A$3:$B$213,2)</f>
        <v>Praktikum Dasar Tenaga Listrik</v>
      </c>
      <c r="E171" s="2" t="s">
        <v>594</v>
      </c>
    </row>
    <row r="172" spans="1:5" outlineLevel="2">
      <c r="A172" s="2" t="s">
        <v>529</v>
      </c>
      <c r="B172" s="2" t="s">
        <v>530</v>
      </c>
      <c r="C172" s="2" t="s">
        <v>239</v>
      </c>
      <c r="D172" s="2" t="str">
        <f>VLOOKUP(C172,mata_kuliah!$A$3:$B$213,2)</f>
        <v>Praktikum Dasar Tenaga Listrik</v>
      </c>
      <c r="E172" s="2" t="s">
        <v>594</v>
      </c>
    </row>
    <row r="173" spans="1:5" outlineLevel="2">
      <c r="A173" s="2" t="s">
        <v>497</v>
      </c>
      <c r="B173" s="2" t="s">
        <v>498</v>
      </c>
      <c r="C173" s="2" t="s">
        <v>239</v>
      </c>
      <c r="D173" s="2" t="str">
        <f>VLOOKUP(C173,mata_kuliah!$A$3:$B$213,2)</f>
        <v>Praktikum Dasar Tenaga Listrik</v>
      </c>
      <c r="E173" s="2" t="s">
        <v>595</v>
      </c>
    </row>
    <row r="174" spans="1:5" outlineLevel="2">
      <c r="A174" s="2" t="s">
        <v>509</v>
      </c>
      <c r="B174" s="2" t="s">
        <v>510</v>
      </c>
      <c r="C174" s="2" t="s">
        <v>239</v>
      </c>
      <c r="D174" s="2" t="str">
        <f>VLOOKUP(C174,mata_kuliah!$A$3:$B$213,2)</f>
        <v>Praktikum Dasar Tenaga Listrik</v>
      </c>
      <c r="E174" s="2" t="s">
        <v>595</v>
      </c>
    </row>
    <row r="175" spans="1:5" outlineLevel="2">
      <c r="A175" s="2" t="s">
        <v>493</v>
      </c>
      <c r="B175" s="2" t="s">
        <v>494</v>
      </c>
      <c r="C175" s="2" t="s">
        <v>239</v>
      </c>
      <c r="D175" s="2" t="str">
        <f>VLOOKUP(C175,mata_kuliah!$A$3:$B$213,2)</f>
        <v>Praktikum Dasar Tenaga Listrik</v>
      </c>
      <c r="E175" s="2" t="s">
        <v>593</v>
      </c>
    </row>
    <row r="176" spans="1:5" outlineLevel="2">
      <c r="A176" s="2" t="s">
        <v>508</v>
      </c>
      <c r="B176" s="2" t="s">
        <v>507</v>
      </c>
      <c r="C176" s="2" t="s">
        <v>239</v>
      </c>
      <c r="D176" s="2" t="str">
        <f>VLOOKUP(C176,mata_kuliah!$A$3:$B$213,2)</f>
        <v>Praktikum Dasar Tenaga Listrik</v>
      </c>
      <c r="E176" s="2" t="s">
        <v>593</v>
      </c>
    </row>
    <row r="177" spans="1:5" outlineLevel="2">
      <c r="A177" s="2" t="s">
        <v>520</v>
      </c>
      <c r="B177" s="2" t="s">
        <v>519</v>
      </c>
      <c r="C177" s="2" t="s">
        <v>239</v>
      </c>
      <c r="D177" s="2" t="str">
        <f>VLOOKUP(C177,mata_kuliah!$A$3:$B$213,2)</f>
        <v>Praktikum Dasar Tenaga Listrik</v>
      </c>
      <c r="E177" s="2" t="s">
        <v>593</v>
      </c>
    </row>
    <row r="178" spans="1:5" outlineLevel="2">
      <c r="A178" s="2" t="s">
        <v>539</v>
      </c>
      <c r="B178" s="2" t="s">
        <v>538</v>
      </c>
      <c r="C178" s="2" t="s">
        <v>239</v>
      </c>
      <c r="D178" s="2" t="str">
        <f>VLOOKUP(C178,mata_kuliah!$A$3:$B$213,2)</f>
        <v>Praktikum Dasar Tenaga Listrik</v>
      </c>
      <c r="E178" s="2" t="s">
        <v>593</v>
      </c>
    </row>
    <row r="179" spans="1:5" outlineLevel="2">
      <c r="A179" s="2" t="s">
        <v>564</v>
      </c>
      <c r="B179" s="2" t="s">
        <v>565</v>
      </c>
      <c r="C179" s="2" t="s">
        <v>239</v>
      </c>
      <c r="D179" s="2" t="str">
        <f>VLOOKUP(C179,mata_kuliah!$A$3:$B$213,2)</f>
        <v>Praktikum Dasar Tenaga Listrik</v>
      </c>
      <c r="E179" s="2" t="s">
        <v>593</v>
      </c>
    </row>
    <row r="180" spans="1:5" outlineLevel="1">
      <c r="B180" s="33" t="s">
        <v>791</v>
      </c>
      <c r="C180" s="2">
        <f>SUBTOTAL(3,C171:C179)</f>
        <v>9</v>
      </c>
    </row>
    <row r="181" spans="1:5" outlineLevel="2">
      <c r="A181" s="2" t="s">
        <v>525</v>
      </c>
      <c r="B181" s="2" t="s">
        <v>526</v>
      </c>
      <c r="C181" s="2" t="s">
        <v>240</v>
      </c>
      <c r="D181" s="2" t="str">
        <f>VLOOKUP(C181,mata_kuliah!$A$3:$B$213,2)</f>
        <v>Dasar Telekomunikasi</v>
      </c>
      <c r="E181" s="2" t="s">
        <v>594</v>
      </c>
    </row>
    <row r="182" spans="1:5" outlineLevel="2">
      <c r="A182" s="2" t="s">
        <v>543</v>
      </c>
      <c r="B182" s="2" t="s">
        <v>542</v>
      </c>
      <c r="C182" s="2" t="s">
        <v>240</v>
      </c>
      <c r="D182" s="2" t="str">
        <f>VLOOKUP(C182,mata_kuliah!$A$3:$B$213,2)</f>
        <v>Dasar Telekomunikasi</v>
      </c>
      <c r="E182" s="2" t="s">
        <v>594</v>
      </c>
    </row>
    <row r="183" spans="1:5" outlineLevel="2">
      <c r="A183" s="2" t="s">
        <v>497</v>
      </c>
      <c r="B183" s="2" t="s">
        <v>498</v>
      </c>
      <c r="C183" s="2" t="s">
        <v>240</v>
      </c>
      <c r="D183" s="2" t="str">
        <f>VLOOKUP(C183,mata_kuliah!$A$3:$B$213,2)</f>
        <v>Dasar Telekomunikasi</v>
      </c>
      <c r="E183" s="2" t="s">
        <v>595</v>
      </c>
    </row>
    <row r="184" spans="1:5" outlineLevel="2">
      <c r="A184" s="2" t="s">
        <v>500</v>
      </c>
      <c r="B184" s="2" t="s">
        <v>499</v>
      </c>
      <c r="C184" s="2" t="s">
        <v>240</v>
      </c>
      <c r="D184" s="2" t="str">
        <f>VLOOKUP(C184,mata_kuliah!$A$3:$B$213,2)</f>
        <v>Dasar Telekomunikasi</v>
      </c>
      <c r="E184" s="2" t="s">
        <v>593</v>
      </c>
    </row>
    <row r="185" spans="1:5" outlineLevel="2">
      <c r="A185" s="2" t="s">
        <v>521</v>
      </c>
      <c r="B185" s="2" t="s">
        <v>522</v>
      </c>
      <c r="C185" s="2" t="s">
        <v>240</v>
      </c>
      <c r="D185" s="2" t="str">
        <f>VLOOKUP(C185,mata_kuliah!$A$3:$B$213,2)</f>
        <v>Dasar Telekomunikasi</v>
      </c>
      <c r="E185" s="2" t="s">
        <v>593</v>
      </c>
    </row>
    <row r="186" spans="1:5" outlineLevel="2">
      <c r="A186" s="2" t="s">
        <v>563</v>
      </c>
      <c r="B186" s="2" t="s">
        <v>562</v>
      </c>
      <c r="C186" s="2" t="s">
        <v>240</v>
      </c>
      <c r="D186" s="2" t="str">
        <f>VLOOKUP(C186,mata_kuliah!$A$3:$B$213,2)</f>
        <v>Dasar Telekomunikasi</v>
      </c>
      <c r="E186" s="2" t="s">
        <v>593</v>
      </c>
    </row>
    <row r="187" spans="1:5" outlineLevel="2">
      <c r="A187" s="2" t="s">
        <v>575</v>
      </c>
      <c r="B187" s="2" t="s">
        <v>574</v>
      </c>
      <c r="C187" s="2" t="s">
        <v>240</v>
      </c>
      <c r="D187" s="2" t="str">
        <f>VLOOKUP(C187,mata_kuliah!$A$3:$B$213,2)</f>
        <v>Dasar Telekomunikasi</v>
      </c>
      <c r="E187" s="2" t="s">
        <v>593</v>
      </c>
    </row>
    <row r="188" spans="1:5" outlineLevel="1">
      <c r="B188" s="33" t="s">
        <v>792</v>
      </c>
      <c r="C188" s="2">
        <f>SUBTOTAL(3,C181:C187)</f>
        <v>7</v>
      </c>
    </row>
    <row r="189" spans="1:5" outlineLevel="2">
      <c r="A189" s="2" t="s">
        <v>525</v>
      </c>
      <c r="B189" s="2" t="s">
        <v>526</v>
      </c>
      <c r="C189" s="2" t="s">
        <v>241</v>
      </c>
      <c r="D189" s="2" t="str">
        <f>VLOOKUP(C189,mata_kuliah!$A$3:$B$213,2)</f>
        <v>Praktikum Dasar Telekomunikasi</v>
      </c>
      <c r="E189" s="2" t="s">
        <v>594</v>
      </c>
    </row>
    <row r="190" spans="1:5" outlineLevel="2">
      <c r="A190" s="2" t="s">
        <v>543</v>
      </c>
      <c r="B190" s="2" t="s">
        <v>542</v>
      </c>
      <c r="C190" s="2" t="s">
        <v>241</v>
      </c>
      <c r="D190" s="2" t="str">
        <f>VLOOKUP(C190,mata_kuliah!$A$3:$B$213,2)</f>
        <v>Praktikum Dasar Telekomunikasi</v>
      </c>
      <c r="E190" s="2" t="s">
        <v>594</v>
      </c>
    </row>
    <row r="191" spans="1:5" outlineLevel="2">
      <c r="A191" s="2" t="s">
        <v>497</v>
      </c>
      <c r="B191" s="2" t="s">
        <v>498</v>
      </c>
      <c r="C191" s="2" t="s">
        <v>241</v>
      </c>
      <c r="D191" s="2" t="str">
        <f>VLOOKUP(C191,mata_kuliah!$A$3:$B$213,2)</f>
        <v>Praktikum Dasar Telekomunikasi</v>
      </c>
      <c r="E191" s="2" t="s">
        <v>595</v>
      </c>
    </row>
    <row r="192" spans="1:5" outlineLevel="2">
      <c r="A192" s="2" t="s">
        <v>500</v>
      </c>
      <c r="B192" s="2" t="s">
        <v>499</v>
      </c>
      <c r="C192" s="2" t="s">
        <v>241</v>
      </c>
      <c r="D192" s="2" t="str">
        <f>VLOOKUP(C192,mata_kuliah!$A$3:$B$213,2)</f>
        <v>Praktikum Dasar Telekomunikasi</v>
      </c>
      <c r="E192" s="2" t="s">
        <v>593</v>
      </c>
    </row>
    <row r="193" spans="1:5" outlineLevel="2">
      <c r="A193" s="2" t="s">
        <v>521</v>
      </c>
      <c r="B193" s="2" t="s">
        <v>522</v>
      </c>
      <c r="C193" s="2" t="s">
        <v>241</v>
      </c>
      <c r="D193" s="2" t="str">
        <f>VLOOKUP(C193,mata_kuliah!$A$3:$B$213,2)</f>
        <v>Praktikum Dasar Telekomunikasi</v>
      </c>
      <c r="E193" s="2" t="s">
        <v>593</v>
      </c>
    </row>
    <row r="194" spans="1:5" outlineLevel="2">
      <c r="A194" s="2" t="s">
        <v>563</v>
      </c>
      <c r="B194" s="2" t="s">
        <v>562</v>
      </c>
      <c r="C194" s="2" t="s">
        <v>241</v>
      </c>
      <c r="D194" s="2" t="str">
        <f>VLOOKUP(C194,mata_kuliah!$A$3:$B$213,2)</f>
        <v>Praktikum Dasar Telekomunikasi</v>
      </c>
      <c r="E194" s="2" t="s">
        <v>593</v>
      </c>
    </row>
    <row r="195" spans="1:5" outlineLevel="2">
      <c r="A195" s="2" t="s">
        <v>575</v>
      </c>
      <c r="B195" s="2" t="s">
        <v>574</v>
      </c>
      <c r="C195" s="2" t="s">
        <v>241</v>
      </c>
      <c r="D195" s="2" t="str">
        <f>VLOOKUP(C195,mata_kuliah!$A$3:$B$213,2)</f>
        <v>Praktikum Dasar Telekomunikasi</v>
      </c>
      <c r="E195" s="2" t="s">
        <v>593</v>
      </c>
    </row>
    <row r="196" spans="1:5" outlineLevel="1">
      <c r="B196" s="33" t="s">
        <v>793</v>
      </c>
      <c r="C196" s="2">
        <f>SUBTOTAL(3,C189:C195)</f>
        <v>7</v>
      </c>
    </row>
    <row r="197" spans="1:5" outlineLevel="2">
      <c r="A197" s="2" t="s">
        <v>480</v>
      </c>
      <c r="B197" s="2" t="s">
        <v>481</v>
      </c>
      <c r="C197" s="2" t="s">
        <v>242</v>
      </c>
      <c r="D197" s="2" t="str">
        <f>VLOOKUP(C197,mata_kuliah!$A$3:$B$213,2)</f>
        <v>Dasar Elektronika</v>
      </c>
      <c r="E197" s="2" t="s">
        <v>594</v>
      </c>
    </row>
    <row r="198" spans="1:5" outlineLevel="2">
      <c r="A198" s="2" t="s">
        <v>524</v>
      </c>
      <c r="B198" s="2" t="s">
        <v>523</v>
      </c>
      <c r="C198" s="2" t="s">
        <v>242</v>
      </c>
      <c r="D198" s="2" t="str">
        <f>VLOOKUP(C198,mata_kuliah!$A$3:$B$213,2)</f>
        <v>Dasar Elektronika</v>
      </c>
      <c r="E198" s="2" t="s">
        <v>594</v>
      </c>
    </row>
    <row r="199" spans="1:5" outlineLevel="2">
      <c r="A199" s="2" t="s">
        <v>548</v>
      </c>
      <c r="B199" s="2" t="s">
        <v>549</v>
      </c>
      <c r="C199" s="2" t="s">
        <v>242</v>
      </c>
      <c r="D199" s="2" t="str">
        <f>VLOOKUP(C199,mata_kuliah!$A$3:$B$213,2)</f>
        <v>Dasar Elektronika</v>
      </c>
      <c r="E199" s="2" t="s">
        <v>594</v>
      </c>
    </row>
    <row r="200" spans="1:5" outlineLevel="2">
      <c r="A200" s="2" t="s">
        <v>563</v>
      </c>
      <c r="B200" s="2" t="s">
        <v>562</v>
      </c>
      <c r="C200" s="2" t="s">
        <v>242</v>
      </c>
      <c r="D200" s="2" t="str">
        <f>VLOOKUP(C200,mata_kuliah!$A$3:$B$213,2)</f>
        <v>Dasar Elektronika</v>
      </c>
      <c r="E200" s="2" t="s">
        <v>594</v>
      </c>
    </row>
    <row r="201" spans="1:5" outlineLevel="2">
      <c r="A201" s="2" t="s">
        <v>482</v>
      </c>
      <c r="B201" s="2" t="s">
        <v>488</v>
      </c>
      <c r="C201" s="2" t="s">
        <v>242</v>
      </c>
      <c r="D201" s="2" t="str">
        <f>VLOOKUP(C201,mata_kuliah!$A$3:$B$213,2)</f>
        <v>Dasar Elektronika</v>
      </c>
      <c r="E201" s="2" t="s">
        <v>593</v>
      </c>
    </row>
    <row r="202" spans="1:5" outlineLevel="2">
      <c r="A202" s="2" t="s">
        <v>505</v>
      </c>
      <c r="B202" s="2" t="s">
        <v>506</v>
      </c>
      <c r="C202" s="2" t="s">
        <v>242</v>
      </c>
      <c r="D202" s="2" t="str">
        <f>VLOOKUP(C202,mata_kuliah!$A$3:$B$213,2)</f>
        <v>Dasar Elektronika</v>
      </c>
      <c r="E202" s="2" t="s">
        <v>593</v>
      </c>
    </row>
    <row r="203" spans="1:5" outlineLevel="1">
      <c r="B203" s="33" t="s">
        <v>794</v>
      </c>
      <c r="C203" s="2">
        <f>SUBTOTAL(3,C197:C202)</f>
        <v>6</v>
      </c>
    </row>
    <row r="204" spans="1:5" outlineLevel="2">
      <c r="A204" s="2" t="s">
        <v>480</v>
      </c>
      <c r="B204" s="2" t="s">
        <v>481</v>
      </c>
      <c r="C204" s="2" t="s">
        <v>243</v>
      </c>
      <c r="D204" s="2" t="str">
        <f>VLOOKUP(C204,mata_kuliah!$A$3:$B$213,2)</f>
        <v>Praktikum Dasar Elektronika</v>
      </c>
      <c r="E204" s="2" t="s">
        <v>594</v>
      </c>
    </row>
    <row r="205" spans="1:5" outlineLevel="2">
      <c r="A205" s="2" t="s">
        <v>524</v>
      </c>
      <c r="B205" s="2" t="s">
        <v>523</v>
      </c>
      <c r="C205" s="2" t="s">
        <v>243</v>
      </c>
      <c r="D205" s="2" t="str">
        <f>VLOOKUP(C205,mata_kuliah!$A$3:$B$213,2)</f>
        <v>Praktikum Dasar Elektronika</v>
      </c>
      <c r="E205" s="2" t="s">
        <v>594</v>
      </c>
    </row>
    <row r="206" spans="1:5" outlineLevel="2">
      <c r="A206" s="2" t="s">
        <v>548</v>
      </c>
      <c r="B206" s="2" t="s">
        <v>549</v>
      </c>
      <c r="C206" s="2" t="s">
        <v>243</v>
      </c>
      <c r="D206" s="2" t="str">
        <f>VLOOKUP(C206,mata_kuliah!$A$3:$B$213,2)</f>
        <v>Praktikum Dasar Elektronika</v>
      </c>
      <c r="E206" s="2" t="s">
        <v>594</v>
      </c>
    </row>
    <row r="207" spans="1:5" outlineLevel="2">
      <c r="A207" s="2" t="s">
        <v>563</v>
      </c>
      <c r="B207" s="2" t="s">
        <v>562</v>
      </c>
      <c r="C207" s="2" t="s">
        <v>243</v>
      </c>
      <c r="D207" s="2" t="str">
        <f>VLOOKUP(C207,mata_kuliah!$A$3:$B$213,2)</f>
        <v>Praktikum Dasar Elektronika</v>
      </c>
      <c r="E207" s="2" t="s">
        <v>594</v>
      </c>
    </row>
    <row r="208" spans="1:5" outlineLevel="2">
      <c r="A208" s="2" t="s">
        <v>482</v>
      </c>
      <c r="B208" s="2" t="s">
        <v>488</v>
      </c>
      <c r="C208" s="2" t="s">
        <v>243</v>
      </c>
      <c r="D208" s="2" t="str">
        <f>VLOOKUP(C208,mata_kuliah!$A$3:$B$213,2)</f>
        <v>Praktikum Dasar Elektronika</v>
      </c>
      <c r="E208" s="2" t="s">
        <v>593</v>
      </c>
    </row>
    <row r="209" spans="1:5" outlineLevel="2">
      <c r="A209" s="2" t="s">
        <v>505</v>
      </c>
      <c r="B209" s="2" t="s">
        <v>506</v>
      </c>
      <c r="C209" s="2" t="s">
        <v>243</v>
      </c>
      <c r="D209" s="2" t="str">
        <f>VLOOKUP(C209,mata_kuliah!$A$3:$B$213,2)</f>
        <v>Praktikum Dasar Elektronika</v>
      </c>
      <c r="E209" s="2" t="s">
        <v>593</v>
      </c>
    </row>
    <row r="210" spans="1:5" outlineLevel="1">
      <c r="B210" s="33" t="s">
        <v>795</v>
      </c>
      <c r="C210" s="2">
        <f>SUBTOTAL(3,C204:C209)</f>
        <v>6</v>
      </c>
    </row>
    <row r="211" spans="1:5" outlineLevel="2">
      <c r="A211" s="2" t="s">
        <v>493</v>
      </c>
      <c r="B211" s="2" t="s">
        <v>494</v>
      </c>
      <c r="C211" s="2" t="s">
        <v>244</v>
      </c>
      <c r="D211" s="2" t="str">
        <f>VLOOKUP(C211,mata_kuliah!$A$3:$B$213,2)</f>
        <v>Mesin-Mesin Listrik</v>
      </c>
      <c r="E211" s="2" t="s">
        <v>594</v>
      </c>
    </row>
    <row r="212" spans="1:5" outlineLevel="2">
      <c r="A212" s="2" t="s">
        <v>560</v>
      </c>
      <c r="B212" s="2" t="s">
        <v>561</v>
      </c>
      <c r="C212" s="2" t="s">
        <v>244</v>
      </c>
      <c r="D212" s="2" t="str">
        <f>VLOOKUP(C212,mata_kuliah!$A$3:$B$213,2)</f>
        <v>Mesin-Mesin Listrik</v>
      </c>
      <c r="E212" s="2" t="s">
        <v>594</v>
      </c>
    </row>
    <row r="213" spans="1:5" outlineLevel="2">
      <c r="A213" s="2" t="s">
        <v>492</v>
      </c>
      <c r="B213" s="2" t="s">
        <v>491</v>
      </c>
      <c r="C213" s="2" t="s">
        <v>244</v>
      </c>
      <c r="D213" s="2" t="str">
        <f>VLOOKUP(C213,mata_kuliah!$A$3:$B$213,2)</f>
        <v>Mesin-Mesin Listrik</v>
      </c>
      <c r="E213" s="2" t="s">
        <v>595</v>
      </c>
    </row>
    <row r="214" spans="1:5" outlineLevel="2">
      <c r="A214" s="2" t="s">
        <v>564</v>
      </c>
      <c r="B214" s="2" t="s">
        <v>565</v>
      </c>
      <c r="C214" s="2" t="s">
        <v>244</v>
      </c>
      <c r="D214" s="2" t="str">
        <f>VLOOKUP(C214,mata_kuliah!$A$3:$B$213,2)</f>
        <v>Mesin-Mesin Listrik</v>
      </c>
      <c r="E214" s="2" t="s">
        <v>595</v>
      </c>
    </row>
    <row r="215" spans="1:5" outlineLevel="2">
      <c r="A215" s="2" t="s">
        <v>539</v>
      </c>
      <c r="B215" s="2" t="s">
        <v>538</v>
      </c>
      <c r="C215" s="2" t="s">
        <v>244</v>
      </c>
      <c r="D215" s="2" t="str">
        <f>VLOOKUP(C215,mata_kuliah!$A$3:$B$213,2)</f>
        <v>Mesin-Mesin Listrik</v>
      </c>
      <c r="E215" s="2" t="s">
        <v>593</v>
      </c>
    </row>
    <row r="216" spans="1:5" outlineLevel="2">
      <c r="A216" s="2" t="s">
        <v>556</v>
      </c>
      <c r="B216" s="2" t="s">
        <v>557</v>
      </c>
      <c r="C216" s="2" t="s">
        <v>244</v>
      </c>
      <c r="D216" s="2" t="str">
        <f>VLOOKUP(C216,mata_kuliah!$A$3:$B$213,2)</f>
        <v>Mesin-Mesin Listrik</v>
      </c>
      <c r="E216" s="2" t="s">
        <v>593</v>
      </c>
    </row>
    <row r="217" spans="1:5" outlineLevel="1">
      <c r="B217" s="33" t="s">
        <v>796</v>
      </c>
      <c r="C217" s="2">
        <f>SUBTOTAL(3,C211:C216)</f>
        <v>6</v>
      </c>
    </row>
    <row r="218" spans="1:5" outlineLevel="2">
      <c r="A218" s="2" t="s">
        <v>493</v>
      </c>
      <c r="B218" s="2" t="s">
        <v>494</v>
      </c>
      <c r="C218" s="2" t="s">
        <v>245</v>
      </c>
      <c r="D218" s="2" t="str">
        <f>VLOOKUP(C218,mata_kuliah!$A$3:$B$213,2)</f>
        <v>Praktikum Mesin-Mesin Listrik</v>
      </c>
      <c r="E218" s="2" t="s">
        <v>594</v>
      </c>
    </row>
    <row r="219" spans="1:5" outlineLevel="2">
      <c r="A219" s="2" t="s">
        <v>560</v>
      </c>
      <c r="B219" s="2" t="s">
        <v>561</v>
      </c>
      <c r="C219" s="2" t="s">
        <v>245</v>
      </c>
      <c r="D219" s="2" t="str">
        <f>VLOOKUP(C219,mata_kuliah!$A$3:$B$213,2)</f>
        <v>Praktikum Mesin-Mesin Listrik</v>
      </c>
      <c r="E219" s="2" t="s">
        <v>594</v>
      </c>
    </row>
    <row r="220" spans="1:5" outlineLevel="2">
      <c r="A220" s="2" t="s">
        <v>492</v>
      </c>
      <c r="B220" s="2" t="s">
        <v>491</v>
      </c>
      <c r="C220" s="2" t="s">
        <v>245</v>
      </c>
      <c r="D220" s="2" t="str">
        <f>VLOOKUP(C220,mata_kuliah!$A$3:$B$213,2)</f>
        <v>Praktikum Mesin-Mesin Listrik</v>
      </c>
      <c r="E220" s="2" t="s">
        <v>595</v>
      </c>
    </row>
    <row r="221" spans="1:5" outlineLevel="2">
      <c r="A221" s="2" t="s">
        <v>564</v>
      </c>
      <c r="B221" s="2" t="s">
        <v>565</v>
      </c>
      <c r="C221" s="2" t="s">
        <v>245</v>
      </c>
      <c r="D221" s="2" t="str">
        <f>VLOOKUP(C221,mata_kuliah!$A$3:$B$213,2)</f>
        <v>Praktikum Mesin-Mesin Listrik</v>
      </c>
      <c r="E221" s="2" t="s">
        <v>595</v>
      </c>
    </row>
    <row r="222" spans="1:5" outlineLevel="2">
      <c r="A222" s="2" t="s">
        <v>539</v>
      </c>
      <c r="B222" s="2" t="s">
        <v>538</v>
      </c>
      <c r="C222" s="2" t="s">
        <v>245</v>
      </c>
      <c r="D222" s="2" t="str">
        <f>VLOOKUP(C222,mata_kuliah!$A$3:$B$213,2)</f>
        <v>Praktikum Mesin-Mesin Listrik</v>
      </c>
      <c r="E222" s="2" t="s">
        <v>593</v>
      </c>
    </row>
    <row r="223" spans="1:5" outlineLevel="2">
      <c r="A223" s="2" t="s">
        <v>556</v>
      </c>
      <c r="B223" s="2" t="s">
        <v>557</v>
      </c>
      <c r="C223" s="2" t="s">
        <v>245</v>
      </c>
      <c r="D223" s="2" t="str">
        <f>VLOOKUP(C223,mata_kuliah!$A$3:$B$213,2)</f>
        <v>Praktikum Mesin-Mesin Listrik</v>
      </c>
      <c r="E223" s="2" t="s">
        <v>593</v>
      </c>
    </row>
    <row r="224" spans="1:5" outlineLevel="1">
      <c r="B224" s="33" t="s">
        <v>797</v>
      </c>
      <c r="C224" s="2">
        <f>SUBTOTAL(3,C218:C223)</f>
        <v>6</v>
      </c>
    </row>
    <row r="225" spans="1:5" outlineLevel="2">
      <c r="A225" s="2" t="s">
        <v>524</v>
      </c>
      <c r="B225" s="2" t="s">
        <v>523</v>
      </c>
      <c r="C225" s="2" t="s">
        <v>246</v>
      </c>
      <c r="D225" s="2" t="str">
        <f>VLOOKUP(C225,mata_kuliah!$A$3:$B$213,2)</f>
        <v>Elektronika Analog</v>
      </c>
      <c r="E225" s="2" t="s">
        <v>594</v>
      </c>
    </row>
    <row r="226" spans="1:5" outlineLevel="2">
      <c r="A226" s="2" t="s">
        <v>563</v>
      </c>
      <c r="B226" s="2" t="s">
        <v>562</v>
      </c>
      <c r="C226" s="2" t="s">
        <v>246</v>
      </c>
      <c r="D226" s="2" t="str">
        <f>VLOOKUP(C226,mata_kuliah!$A$3:$B$213,2)</f>
        <v>Elektronika Analog</v>
      </c>
      <c r="E226" s="2" t="s">
        <v>595</v>
      </c>
    </row>
    <row r="227" spans="1:5" outlineLevel="1">
      <c r="B227" s="33" t="s">
        <v>798</v>
      </c>
      <c r="C227" s="2">
        <f>SUBTOTAL(3,C225:C226)</f>
        <v>2</v>
      </c>
    </row>
    <row r="228" spans="1:5" outlineLevel="2">
      <c r="A228" s="2" t="s">
        <v>524</v>
      </c>
      <c r="B228" s="2" t="s">
        <v>523</v>
      </c>
      <c r="C228" s="2" t="s">
        <v>247</v>
      </c>
      <c r="D228" s="2" t="str">
        <f>VLOOKUP(C228,mata_kuliah!$A$3:$B$213,2)</f>
        <v>Praktikum Elektronika Analog</v>
      </c>
      <c r="E228" s="2" t="s">
        <v>594</v>
      </c>
    </row>
    <row r="229" spans="1:5" outlineLevel="2">
      <c r="A229" s="2" t="s">
        <v>563</v>
      </c>
      <c r="B229" s="2" t="s">
        <v>562</v>
      </c>
      <c r="C229" s="2" t="s">
        <v>247</v>
      </c>
      <c r="D229" s="2" t="str">
        <f>VLOOKUP(C229,mata_kuliah!$A$3:$B$213,2)</f>
        <v>Praktikum Elektronika Analog</v>
      </c>
      <c r="E229" s="2" t="s">
        <v>595</v>
      </c>
    </row>
    <row r="230" spans="1:5" outlineLevel="1">
      <c r="B230" s="33" t="s">
        <v>799</v>
      </c>
      <c r="C230" s="2">
        <f>SUBTOTAL(3,C228:C229)</f>
        <v>2</v>
      </c>
    </row>
    <row r="231" spans="1:5" outlineLevel="2">
      <c r="A231" s="2" t="s">
        <v>489</v>
      </c>
      <c r="B231" s="2" t="s">
        <v>490</v>
      </c>
      <c r="C231" s="2" t="s">
        <v>248</v>
      </c>
      <c r="D231" s="2" t="str">
        <f>VLOOKUP(C231,mata_kuliah!$A$3:$B$213,2)</f>
        <v>Elektronika Digital</v>
      </c>
      <c r="E231" s="2" t="s">
        <v>594</v>
      </c>
    </row>
    <row r="232" spans="1:5" outlineLevel="2">
      <c r="A232" s="2" t="s">
        <v>513</v>
      </c>
      <c r="B232" s="2" t="s">
        <v>514</v>
      </c>
      <c r="C232" s="2" t="s">
        <v>248</v>
      </c>
      <c r="D232" s="2" t="str">
        <f>VLOOKUP(C232,mata_kuliah!$A$3:$B$213,2)</f>
        <v>Elektronika Digital</v>
      </c>
      <c r="E232" s="2" t="s">
        <v>594</v>
      </c>
    </row>
    <row r="233" spans="1:5" outlineLevel="2">
      <c r="A233" s="2" t="s">
        <v>548</v>
      </c>
      <c r="B233" s="2" t="s">
        <v>549</v>
      </c>
      <c r="C233" s="2" t="s">
        <v>248</v>
      </c>
      <c r="D233" s="2" t="str">
        <f>VLOOKUP(C233,mata_kuliah!$A$3:$B$213,2)</f>
        <v>Elektronika Digital</v>
      </c>
      <c r="E233" s="2" t="s">
        <v>594</v>
      </c>
    </row>
    <row r="234" spans="1:5" outlineLevel="2">
      <c r="A234" s="2" t="s">
        <v>480</v>
      </c>
      <c r="B234" s="2" t="s">
        <v>481</v>
      </c>
      <c r="C234" s="2" t="s">
        <v>248</v>
      </c>
      <c r="D234" s="2" t="str">
        <f>VLOOKUP(C234,mata_kuliah!$A$3:$B$213,2)</f>
        <v>Elektronika Digital</v>
      </c>
      <c r="E234" s="2" t="s">
        <v>593</v>
      </c>
    </row>
    <row r="235" spans="1:5" outlineLevel="2">
      <c r="A235" s="2" t="s">
        <v>505</v>
      </c>
      <c r="B235" s="2" t="s">
        <v>506</v>
      </c>
      <c r="C235" s="2" t="s">
        <v>248</v>
      </c>
      <c r="D235" s="2" t="str">
        <f>VLOOKUP(C235,mata_kuliah!$A$3:$B$213,2)</f>
        <v>Elektronika Digital</v>
      </c>
      <c r="E235" s="2" t="s">
        <v>593</v>
      </c>
    </row>
    <row r="236" spans="1:5" outlineLevel="2">
      <c r="A236" s="2" t="s">
        <v>524</v>
      </c>
      <c r="B236" s="2" t="s">
        <v>523</v>
      </c>
      <c r="C236" s="2" t="s">
        <v>248</v>
      </c>
      <c r="D236" s="2" t="str">
        <f>VLOOKUP(C236,mata_kuliah!$A$3:$B$213,2)</f>
        <v>Elektronika Digital</v>
      </c>
      <c r="E236" s="2" t="s">
        <v>593</v>
      </c>
    </row>
    <row r="237" spans="1:5" outlineLevel="1">
      <c r="B237" s="33" t="s">
        <v>800</v>
      </c>
      <c r="C237" s="2">
        <f>SUBTOTAL(3,C231:C236)</f>
        <v>6</v>
      </c>
    </row>
    <row r="238" spans="1:5" outlineLevel="2">
      <c r="A238" s="2" t="s">
        <v>489</v>
      </c>
      <c r="B238" s="2" t="s">
        <v>490</v>
      </c>
      <c r="C238" s="2" t="s">
        <v>249</v>
      </c>
      <c r="D238" s="2" t="str">
        <f>VLOOKUP(C238,mata_kuliah!$A$3:$B$213,2)</f>
        <v>Praktikum Elektronika Digital</v>
      </c>
      <c r="E238" s="2" t="s">
        <v>594</v>
      </c>
    </row>
    <row r="239" spans="1:5" outlineLevel="2">
      <c r="A239" s="2" t="s">
        <v>513</v>
      </c>
      <c r="B239" s="2" t="s">
        <v>514</v>
      </c>
      <c r="C239" s="2" t="s">
        <v>249</v>
      </c>
      <c r="D239" s="2" t="str">
        <f>VLOOKUP(C239,mata_kuliah!$A$3:$B$213,2)</f>
        <v>Praktikum Elektronika Digital</v>
      </c>
      <c r="E239" s="2" t="s">
        <v>594</v>
      </c>
    </row>
    <row r="240" spans="1:5" outlineLevel="2">
      <c r="A240" s="2" t="s">
        <v>548</v>
      </c>
      <c r="B240" s="2" t="s">
        <v>549</v>
      </c>
      <c r="C240" s="2" t="s">
        <v>249</v>
      </c>
      <c r="D240" s="2" t="str">
        <f>VLOOKUP(C240,mata_kuliah!$A$3:$B$213,2)</f>
        <v>Praktikum Elektronika Digital</v>
      </c>
      <c r="E240" s="2" t="s">
        <v>594</v>
      </c>
    </row>
    <row r="241" spans="1:5" outlineLevel="2">
      <c r="A241" s="2" t="s">
        <v>480</v>
      </c>
      <c r="B241" s="2" t="s">
        <v>481</v>
      </c>
      <c r="C241" s="2" t="s">
        <v>249</v>
      </c>
      <c r="D241" s="2" t="str">
        <f>VLOOKUP(C241,mata_kuliah!$A$3:$B$213,2)</f>
        <v>Praktikum Elektronika Digital</v>
      </c>
      <c r="E241" s="2" t="s">
        <v>593</v>
      </c>
    </row>
    <row r="242" spans="1:5" outlineLevel="2">
      <c r="A242" s="2" t="s">
        <v>505</v>
      </c>
      <c r="B242" s="2" t="s">
        <v>506</v>
      </c>
      <c r="C242" s="2" t="s">
        <v>249</v>
      </c>
      <c r="D242" s="2" t="str">
        <f>VLOOKUP(C242,mata_kuliah!$A$3:$B$213,2)</f>
        <v>Praktikum Elektronika Digital</v>
      </c>
      <c r="E242" s="2" t="s">
        <v>593</v>
      </c>
    </row>
    <row r="243" spans="1:5" outlineLevel="2">
      <c r="A243" s="2" t="s">
        <v>524</v>
      </c>
      <c r="B243" s="2" t="s">
        <v>523</v>
      </c>
      <c r="C243" s="2" t="s">
        <v>249</v>
      </c>
      <c r="D243" s="2" t="str">
        <f>VLOOKUP(C243,mata_kuliah!$A$3:$B$213,2)</f>
        <v>Praktikum Elektronika Digital</v>
      </c>
      <c r="E243" s="2" t="s">
        <v>593</v>
      </c>
    </row>
    <row r="244" spans="1:5" outlineLevel="1">
      <c r="B244" s="33" t="s">
        <v>801</v>
      </c>
      <c r="C244" s="2">
        <f>SUBTOTAL(3,C238:C243)</f>
        <v>6</v>
      </c>
    </row>
    <row r="245" spans="1:5" outlineLevel="2">
      <c r="A245" s="2" t="s">
        <v>517</v>
      </c>
      <c r="B245" s="2" t="s">
        <v>518</v>
      </c>
      <c r="C245" s="2" t="s">
        <v>250</v>
      </c>
      <c r="D245" s="2" t="str">
        <f>VLOOKUP(C245,mata_kuliah!$A$3:$B$213,2)</f>
        <v>Dasar Sistem Kendali</v>
      </c>
      <c r="E245" s="2" t="s">
        <v>594</v>
      </c>
    </row>
    <row r="246" spans="1:5" outlineLevel="2">
      <c r="A246" s="2" t="s">
        <v>486</v>
      </c>
      <c r="B246" s="2" t="s">
        <v>487</v>
      </c>
      <c r="C246" s="2" t="s">
        <v>250</v>
      </c>
      <c r="D246" s="2" t="str">
        <f>VLOOKUP(C246,mata_kuliah!$A$3:$B$213,2)</f>
        <v>Dasar Sistem Kendali</v>
      </c>
      <c r="E246" s="2" t="s">
        <v>595</v>
      </c>
    </row>
    <row r="247" spans="1:5" outlineLevel="2">
      <c r="A247" s="2" t="s">
        <v>564</v>
      </c>
      <c r="B247" s="2" t="s">
        <v>565</v>
      </c>
      <c r="C247" s="2" t="s">
        <v>250</v>
      </c>
      <c r="D247" s="2" t="str">
        <f>VLOOKUP(C247,mata_kuliah!$A$3:$B$213,2)</f>
        <v>Dasar Sistem Kendali</v>
      </c>
      <c r="E247" s="2" t="s">
        <v>595</v>
      </c>
    </row>
    <row r="248" spans="1:5" outlineLevel="2">
      <c r="A248" s="2" t="s">
        <v>480</v>
      </c>
      <c r="B248" s="2" t="s">
        <v>481</v>
      </c>
      <c r="C248" s="2" t="s">
        <v>250</v>
      </c>
      <c r="D248" s="2" t="str">
        <f>VLOOKUP(C248,mata_kuliah!$A$3:$B$213,2)</f>
        <v>Dasar Sistem Kendali</v>
      </c>
      <c r="E248" s="2" t="s">
        <v>593</v>
      </c>
    </row>
    <row r="249" spans="1:5" outlineLevel="2">
      <c r="A249" s="2" t="s">
        <v>505</v>
      </c>
      <c r="B249" s="2" t="s">
        <v>506</v>
      </c>
      <c r="C249" s="2" t="s">
        <v>250</v>
      </c>
      <c r="D249" s="2" t="str">
        <f>VLOOKUP(C249,mata_kuliah!$A$3:$B$213,2)</f>
        <v>Dasar Sistem Kendali</v>
      </c>
      <c r="E249" s="2" t="s">
        <v>593</v>
      </c>
    </row>
    <row r="250" spans="1:5" outlineLevel="2">
      <c r="A250" s="2" t="s">
        <v>539</v>
      </c>
      <c r="B250" s="2" t="s">
        <v>538</v>
      </c>
      <c r="C250" s="2" t="s">
        <v>250</v>
      </c>
      <c r="D250" s="2" t="str">
        <f>VLOOKUP(C250,mata_kuliah!$A$3:$B$213,2)</f>
        <v>Dasar Sistem Kendali</v>
      </c>
      <c r="E250" s="2" t="s">
        <v>593</v>
      </c>
    </row>
    <row r="251" spans="1:5" outlineLevel="2">
      <c r="A251" s="2" t="s">
        <v>548</v>
      </c>
      <c r="B251" s="2" t="s">
        <v>549</v>
      </c>
      <c r="C251" s="2" t="s">
        <v>250</v>
      </c>
      <c r="D251" s="2" t="str">
        <f>VLOOKUP(C251,mata_kuliah!$A$3:$B$213,2)</f>
        <v>Dasar Sistem Kendali</v>
      </c>
      <c r="E251" s="2" t="s">
        <v>593</v>
      </c>
    </row>
    <row r="252" spans="1:5" outlineLevel="1">
      <c r="B252" s="33" t="s">
        <v>802</v>
      </c>
      <c r="C252" s="2">
        <f>SUBTOTAL(3,C245:C251)</f>
        <v>7</v>
      </c>
    </row>
    <row r="253" spans="1:5" outlineLevel="2">
      <c r="A253" s="2" t="s">
        <v>492</v>
      </c>
      <c r="B253" s="2" t="s">
        <v>491</v>
      </c>
      <c r="C253" s="2" t="s">
        <v>251</v>
      </c>
      <c r="D253" s="2" t="str">
        <f>VLOOKUP(C253,mata_kuliah!$A$3:$B$213,2)</f>
        <v>Dasar Komputer</v>
      </c>
      <c r="E253" s="2" t="s">
        <v>594</v>
      </c>
    </row>
    <row r="254" spans="1:5" outlineLevel="2">
      <c r="A254" s="2" t="s">
        <v>513</v>
      </c>
      <c r="B254" s="2" t="s">
        <v>514</v>
      </c>
      <c r="C254" s="2" t="s">
        <v>251</v>
      </c>
      <c r="D254" s="2" t="str">
        <f>VLOOKUP(C254,mata_kuliah!$A$3:$B$213,2)</f>
        <v>Dasar Komputer</v>
      </c>
      <c r="E254" s="2" t="s">
        <v>594</v>
      </c>
    </row>
    <row r="255" spans="1:5" outlineLevel="2">
      <c r="A255" s="2" t="s">
        <v>532</v>
      </c>
      <c r="B255" s="2" t="s">
        <v>531</v>
      </c>
      <c r="C255" s="2" t="s">
        <v>251</v>
      </c>
      <c r="D255" s="2" t="str">
        <f>VLOOKUP(C255,mata_kuliah!$A$3:$B$213,2)</f>
        <v>Dasar Komputer</v>
      </c>
      <c r="E255" s="2" t="s">
        <v>594</v>
      </c>
    </row>
    <row r="256" spans="1:5" outlineLevel="2">
      <c r="A256" s="2" t="s">
        <v>497</v>
      </c>
      <c r="B256" s="2" t="s">
        <v>498</v>
      </c>
      <c r="C256" s="2" t="s">
        <v>251</v>
      </c>
      <c r="D256" s="2" t="str">
        <f>VLOOKUP(C256,mata_kuliah!$A$3:$B$213,2)</f>
        <v>Dasar Komputer</v>
      </c>
      <c r="E256" s="2" t="s">
        <v>595</v>
      </c>
    </row>
    <row r="257" spans="1:5" outlineLevel="2">
      <c r="A257" s="2" t="s">
        <v>486</v>
      </c>
      <c r="B257" s="2" t="s">
        <v>487</v>
      </c>
      <c r="C257" s="2" t="s">
        <v>251</v>
      </c>
      <c r="D257" s="2" t="str">
        <f>VLOOKUP(C257,mata_kuliah!$A$3:$B$213,2)</f>
        <v>Dasar Komputer</v>
      </c>
      <c r="E257" s="2" t="s">
        <v>593</v>
      </c>
    </row>
    <row r="258" spans="1:5" outlineLevel="1">
      <c r="B258" s="33" t="s">
        <v>803</v>
      </c>
      <c r="C258" s="2">
        <f>SUBTOTAL(3,C253:C257)</f>
        <v>5</v>
      </c>
    </row>
    <row r="259" spans="1:5" outlineLevel="2">
      <c r="A259" s="2" t="s">
        <v>536</v>
      </c>
      <c r="B259" s="2" t="s">
        <v>537</v>
      </c>
      <c r="C259" s="2" t="s">
        <v>252</v>
      </c>
      <c r="D259" s="2" t="str">
        <f>VLOOKUP(C259,mata_kuliah!$A$3:$B$213,2)</f>
        <v>Dasar Multimedia</v>
      </c>
      <c r="E259" s="2" t="s">
        <v>595</v>
      </c>
    </row>
    <row r="260" spans="1:5" outlineLevel="2">
      <c r="A260" s="2" t="s">
        <v>492</v>
      </c>
      <c r="B260" s="2" t="s">
        <v>491</v>
      </c>
      <c r="C260" s="2" t="s">
        <v>252</v>
      </c>
      <c r="D260" s="2" t="str">
        <f>VLOOKUP(C260,mata_kuliah!$A$3:$B$213,2)</f>
        <v>Dasar Multimedia</v>
      </c>
      <c r="E260" s="2" t="s">
        <v>593</v>
      </c>
    </row>
    <row r="261" spans="1:5" outlineLevel="2">
      <c r="A261" s="2" t="s">
        <v>521</v>
      </c>
      <c r="B261" s="2" t="s">
        <v>522</v>
      </c>
      <c r="C261" s="2" t="s">
        <v>252</v>
      </c>
      <c r="D261" s="2" t="str">
        <f>VLOOKUP(C261,mata_kuliah!$A$3:$B$213,2)</f>
        <v>Dasar Multimedia</v>
      </c>
      <c r="E261" s="2" t="s">
        <v>593</v>
      </c>
    </row>
    <row r="262" spans="1:5" outlineLevel="2">
      <c r="A262" s="2" t="s">
        <v>563</v>
      </c>
      <c r="B262" s="2" t="s">
        <v>562</v>
      </c>
      <c r="C262" s="2" t="s">
        <v>252</v>
      </c>
      <c r="D262" s="2" t="str">
        <f>VLOOKUP(C262,mata_kuliah!$A$3:$B$213,2)</f>
        <v>Dasar Multimedia</v>
      </c>
      <c r="E262" s="2" t="s">
        <v>593</v>
      </c>
    </row>
    <row r="263" spans="1:5" outlineLevel="2">
      <c r="A263" s="2" t="s">
        <v>575</v>
      </c>
      <c r="B263" s="2" t="s">
        <v>574</v>
      </c>
      <c r="C263" s="2" t="s">
        <v>252</v>
      </c>
      <c r="D263" s="2" t="str">
        <f>VLOOKUP(C263,mata_kuliah!$A$3:$B$213,2)</f>
        <v>Dasar Multimedia</v>
      </c>
      <c r="E263" s="2" t="s">
        <v>593</v>
      </c>
    </row>
    <row r="264" spans="1:5" outlineLevel="1">
      <c r="B264" s="33" t="s">
        <v>804</v>
      </c>
      <c r="C264" s="2">
        <f>SUBTOTAL(3,C259:C263)</f>
        <v>5</v>
      </c>
    </row>
    <row r="265" spans="1:5" outlineLevel="2">
      <c r="A265" s="2" t="s">
        <v>497</v>
      </c>
      <c r="B265" s="2" t="s">
        <v>498</v>
      </c>
      <c r="C265" s="2" t="s">
        <v>253</v>
      </c>
      <c r="D265" s="2" t="str">
        <f>VLOOKUP(C265,mata_kuliah!$A$3:$B$213,2)</f>
        <v>Pengukuran Listrik</v>
      </c>
      <c r="E265" s="2" t="s">
        <v>594</v>
      </c>
    </row>
    <row r="266" spans="1:5" outlineLevel="2">
      <c r="A266" s="2" t="s">
        <v>517</v>
      </c>
      <c r="B266" s="2" t="s">
        <v>518</v>
      </c>
      <c r="C266" s="2" t="s">
        <v>253</v>
      </c>
      <c r="D266" s="2" t="str">
        <f>VLOOKUP(C266,mata_kuliah!$A$3:$B$213,2)</f>
        <v>Pengukuran Listrik</v>
      </c>
      <c r="E266" s="2" t="s">
        <v>594</v>
      </c>
    </row>
    <row r="267" spans="1:5" outlineLevel="2">
      <c r="A267" s="2" t="s">
        <v>529</v>
      </c>
      <c r="B267" s="2" t="s">
        <v>530</v>
      </c>
      <c r="C267" s="2" t="s">
        <v>253</v>
      </c>
      <c r="D267" s="2" t="str">
        <f>VLOOKUP(C267,mata_kuliah!$A$3:$B$213,2)</f>
        <v>Pengukuran Listrik</v>
      </c>
      <c r="E267" s="2" t="s">
        <v>595</v>
      </c>
    </row>
    <row r="268" spans="1:5" outlineLevel="2">
      <c r="A268" s="2" t="s">
        <v>564</v>
      </c>
      <c r="B268" s="2" t="s">
        <v>565</v>
      </c>
      <c r="C268" s="2" t="s">
        <v>253</v>
      </c>
      <c r="D268" s="2" t="str">
        <f>VLOOKUP(C268,mata_kuliah!$A$3:$B$213,2)</f>
        <v>Pengukuran Listrik</v>
      </c>
      <c r="E268" s="2" t="s">
        <v>593</v>
      </c>
    </row>
    <row r="269" spans="1:5" outlineLevel="2">
      <c r="A269" s="2" t="s">
        <v>567</v>
      </c>
      <c r="B269" s="2" t="s">
        <v>566</v>
      </c>
      <c r="C269" s="2" t="s">
        <v>253</v>
      </c>
      <c r="D269" s="2" t="str">
        <f>VLOOKUP(C269,mata_kuliah!$A$3:$B$213,2)</f>
        <v>Pengukuran Listrik</v>
      </c>
      <c r="E269" s="2" t="s">
        <v>593</v>
      </c>
    </row>
    <row r="270" spans="1:5" outlineLevel="1">
      <c r="B270" s="33" t="s">
        <v>805</v>
      </c>
      <c r="C270" s="2">
        <f>SUBTOTAL(3,C265:C269)</f>
        <v>5</v>
      </c>
    </row>
    <row r="271" spans="1:5" outlineLevel="2">
      <c r="A271" s="2" t="s">
        <v>508</v>
      </c>
      <c r="B271" s="2" t="s">
        <v>507</v>
      </c>
      <c r="C271" s="2" t="s">
        <v>254</v>
      </c>
      <c r="D271" s="2" t="str">
        <f>VLOOKUP(C271,mata_kuliah!$A$3:$B$213,2)</f>
        <v>Konversi Energi</v>
      </c>
      <c r="E271" s="2" t="s">
        <v>594</v>
      </c>
    </row>
    <row r="272" spans="1:5" outlineLevel="2">
      <c r="A272" s="2" t="s">
        <v>509</v>
      </c>
      <c r="B272" s="2" t="s">
        <v>510</v>
      </c>
      <c r="C272" s="2" t="s">
        <v>254</v>
      </c>
      <c r="D272" s="2" t="str">
        <f>VLOOKUP(C272,mata_kuliah!$A$3:$B$213,2)</f>
        <v>Konversi Energi</v>
      </c>
      <c r="E272" s="2" t="s">
        <v>594</v>
      </c>
    </row>
    <row r="273" spans="1:5" outlineLevel="2">
      <c r="A273" s="2" t="s">
        <v>493</v>
      </c>
      <c r="B273" s="2" t="s">
        <v>494</v>
      </c>
      <c r="C273" s="2" t="s">
        <v>254</v>
      </c>
      <c r="D273" s="2" t="str">
        <f>VLOOKUP(C273,mata_kuliah!$A$3:$B$213,2)</f>
        <v>Konversi Energi</v>
      </c>
      <c r="E273" s="2" t="s">
        <v>595</v>
      </c>
    </row>
    <row r="274" spans="1:5" outlineLevel="2">
      <c r="A274" s="2" t="s">
        <v>556</v>
      </c>
      <c r="B274" s="2" t="s">
        <v>557</v>
      </c>
      <c r="C274" s="2" t="s">
        <v>254</v>
      </c>
      <c r="D274" s="2" t="str">
        <f>VLOOKUP(C274,mata_kuliah!$A$3:$B$213,2)</f>
        <v>Konversi Energi</v>
      </c>
      <c r="E274" s="2" t="s">
        <v>593</v>
      </c>
    </row>
    <row r="275" spans="1:5" outlineLevel="2">
      <c r="A275" s="2" t="s">
        <v>560</v>
      </c>
      <c r="B275" s="2" t="s">
        <v>561</v>
      </c>
      <c r="C275" s="2" t="s">
        <v>254</v>
      </c>
      <c r="D275" s="2" t="str">
        <f>VLOOKUP(C275,mata_kuliah!$A$3:$B$213,2)</f>
        <v>Konversi Energi</v>
      </c>
      <c r="E275" s="2" t="s">
        <v>593</v>
      </c>
    </row>
    <row r="276" spans="1:5" outlineLevel="2">
      <c r="A276" s="2" t="s">
        <v>564</v>
      </c>
      <c r="B276" s="2" t="s">
        <v>565</v>
      </c>
      <c r="C276" s="2" t="s">
        <v>254</v>
      </c>
      <c r="D276" s="2" t="str">
        <f>VLOOKUP(C276,mata_kuliah!$A$3:$B$213,2)</f>
        <v>Konversi Energi</v>
      </c>
      <c r="E276" s="2" t="s">
        <v>593</v>
      </c>
    </row>
    <row r="277" spans="1:5" outlineLevel="1">
      <c r="B277" s="33" t="s">
        <v>806</v>
      </c>
      <c r="C277" s="2">
        <f>SUBTOTAL(3,C271:C276)</f>
        <v>6</v>
      </c>
    </row>
    <row r="278" spans="1:5" outlineLevel="2">
      <c r="A278" s="2" t="s">
        <v>504</v>
      </c>
      <c r="B278" s="2" t="s">
        <v>503</v>
      </c>
      <c r="C278" s="2" t="s">
        <v>255</v>
      </c>
      <c r="D278" s="2" t="str">
        <f>VLOOKUP(C278,mata_kuliah!$A$3:$B$213,2)</f>
        <v>Medan Elektromagnetik</v>
      </c>
      <c r="E278" s="2" t="s">
        <v>593</v>
      </c>
    </row>
    <row r="279" spans="1:5" outlineLevel="2">
      <c r="A279" s="2" t="s">
        <v>556</v>
      </c>
      <c r="B279" s="2" t="s">
        <v>557</v>
      </c>
      <c r="C279" s="2" t="s">
        <v>255</v>
      </c>
      <c r="D279" s="2" t="str">
        <f>VLOOKUP(C279,mata_kuliah!$A$3:$B$213,2)</f>
        <v>Medan Elektromagnetik</v>
      </c>
      <c r="E279" s="2" t="s">
        <v>593</v>
      </c>
    </row>
    <row r="280" spans="1:5" outlineLevel="1">
      <c r="B280" s="33" t="s">
        <v>807</v>
      </c>
      <c r="C280" s="2">
        <f>SUBTOTAL(3,C278:C279)</f>
        <v>2</v>
      </c>
    </row>
    <row r="281" spans="1:5" outlineLevel="2">
      <c r="A281" s="2" t="s">
        <v>508</v>
      </c>
      <c r="B281" s="2" t="s">
        <v>507</v>
      </c>
      <c r="C281" s="2" t="s">
        <v>256</v>
      </c>
      <c r="D281" s="2" t="str">
        <f>VLOOKUP(C281,mata_kuliah!$A$3:$B$213,2)</f>
        <v>Material Teknik Elektro</v>
      </c>
      <c r="E281" s="2" t="s">
        <v>594</v>
      </c>
    </row>
    <row r="282" spans="1:5" outlineLevel="2">
      <c r="A282" s="2" t="s">
        <v>516</v>
      </c>
      <c r="B282" s="2" t="s">
        <v>515</v>
      </c>
      <c r="C282" s="2" t="s">
        <v>256</v>
      </c>
      <c r="D282" s="2" t="str">
        <f>VLOOKUP(C282,mata_kuliah!$A$3:$B$213,2)</f>
        <v>Material Teknik Elektro</v>
      </c>
      <c r="E282" s="2" t="s">
        <v>593</v>
      </c>
    </row>
    <row r="283" spans="1:5" outlineLevel="2">
      <c r="A283" s="2" t="s">
        <v>551</v>
      </c>
      <c r="B283" s="2" t="s">
        <v>550</v>
      </c>
      <c r="C283" s="2" t="s">
        <v>256</v>
      </c>
      <c r="D283" s="2" t="str">
        <f>VLOOKUP(C283,mata_kuliah!$A$3:$B$213,2)</f>
        <v>Material Teknik Elektro</v>
      </c>
      <c r="E283" s="2" t="s">
        <v>593</v>
      </c>
    </row>
    <row r="284" spans="1:5" outlineLevel="2">
      <c r="A284" s="2" t="s">
        <v>564</v>
      </c>
      <c r="B284" s="2" t="s">
        <v>565</v>
      </c>
      <c r="C284" s="2" t="s">
        <v>256</v>
      </c>
      <c r="D284" s="2" t="str">
        <f>VLOOKUP(C284,mata_kuliah!$A$3:$B$213,2)</f>
        <v>Material Teknik Elektro</v>
      </c>
      <c r="E284" s="2" t="s">
        <v>593</v>
      </c>
    </row>
    <row r="285" spans="1:5" outlineLevel="1">
      <c r="B285" s="33" t="s">
        <v>808</v>
      </c>
      <c r="C285" s="2">
        <f>SUBTOTAL(3,C281:C284)</f>
        <v>4</v>
      </c>
    </row>
    <row r="286" spans="1:5" outlineLevel="2">
      <c r="A286" s="2" t="s">
        <v>547</v>
      </c>
      <c r="B286" s="2" t="s">
        <v>546</v>
      </c>
      <c r="C286" s="2" t="s">
        <v>257</v>
      </c>
      <c r="D286" s="2" t="str">
        <f>VLOOKUP(C286,mata_kuliah!$A$3:$B$213,2)</f>
        <v>Sistem Linier</v>
      </c>
      <c r="E286" s="2" t="s">
        <v>594</v>
      </c>
    </row>
    <row r="287" spans="1:5" outlineLevel="2">
      <c r="A287" s="2" t="s">
        <v>486</v>
      </c>
      <c r="B287" s="2" t="s">
        <v>487</v>
      </c>
      <c r="C287" s="2" t="s">
        <v>257</v>
      </c>
      <c r="D287" s="2" t="str">
        <f>VLOOKUP(C287,mata_kuliah!$A$3:$B$213,2)</f>
        <v>Sistem Linier</v>
      </c>
      <c r="E287" s="2" t="s">
        <v>595</v>
      </c>
    </row>
    <row r="288" spans="1:5" outlineLevel="2">
      <c r="A288" s="2" t="s">
        <v>571</v>
      </c>
      <c r="B288" s="2" t="s">
        <v>570</v>
      </c>
      <c r="C288" s="2" t="s">
        <v>257</v>
      </c>
      <c r="D288" s="2" t="str">
        <f>VLOOKUP(C288,mata_kuliah!$A$3:$B$213,2)</f>
        <v>Sistem Linier</v>
      </c>
      <c r="E288" s="2" t="s">
        <v>595</v>
      </c>
    </row>
    <row r="289" spans="1:5" outlineLevel="2">
      <c r="A289" s="2" t="s">
        <v>480</v>
      </c>
      <c r="B289" s="2" t="s">
        <v>481</v>
      </c>
      <c r="C289" s="2" t="s">
        <v>257</v>
      </c>
      <c r="D289" s="2" t="str">
        <f>VLOOKUP(C289,mata_kuliah!$A$3:$B$213,2)</f>
        <v>Sistem Linier</v>
      </c>
      <c r="E289" s="2" t="s">
        <v>593</v>
      </c>
    </row>
    <row r="290" spans="1:5" outlineLevel="2">
      <c r="A290" s="2" t="s">
        <v>548</v>
      </c>
      <c r="B290" s="2" t="s">
        <v>549</v>
      </c>
      <c r="C290" s="2" t="s">
        <v>257</v>
      </c>
      <c r="D290" s="2" t="str">
        <f>VLOOKUP(C290,mata_kuliah!$A$3:$B$213,2)</f>
        <v>Sistem Linier</v>
      </c>
      <c r="E290" s="2" t="s">
        <v>593</v>
      </c>
    </row>
    <row r="291" spans="1:5" outlineLevel="2">
      <c r="A291" s="2" t="s">
        <v>560</v>
      </c>
      <c r="B291" s="2" t="s">
        <v>561</v>
      </c>
      <c r="C291" s="2" t="s">
        <v>257</v>
      </c>
      <c r="D291" s="2" t="str">
        <f>VLOOKUP(C291,mata_kuliah!$A$3:$B$213,2)</f>
        <v>Sistem Linier</v>
      </c>
      <c r="E291" s="2" t="s">
        <v>593</v>
      </c>
    </row>
    <row r="292" spans="1:5" outlineLevel="1">
      <c r="B292" s="33" t="s">
        <v>809</v>
      </c>
      <c r="C292" s="2">
        <f>SUBTOTAL(3,C286:C291)</f>
        <v>6</v>
      </c>
    </row>
    <row r="293" spans="1:5" outlineLevel="2">
      <c r="A293" s="2" t="s">
        <v>501</v>
      </c>
      <c r="B293" s="2" t="s">
        <v>502</v>
      </c>
      <c r="C293" s="2" t="s">
        <v>258</v>
      </c>
      <c r="D293" s="2" t="str">
        <f>VLOOKUP(C293,mata_kuliah!$A$3:$B$213,2)</f>
        <v>Pemrograman Komputer</v>
      </c>
      <c r="E293" s="2" t="s">
        <v>595</v>
      </c>
    </row>
    <row r="294" spans="1:5" outlineLevel="2">
      <c r="A294" s="2" t="s">
        <v>513</v>
      </c>
      <c r="B294" s="2" t="s">
        <v>514</v>
      </c>
      <c r="C294" s="2" t="s">
        <v>258</v>
      </c>
      <c r="D294" s="2" t="str">
        <f>VLOOKUP(C294,mata_kuliah!$A$3:$B$213,2)</f>
        <v>Pemrograman Komputer</v>
      </c>
      <c r="E294" s="2" t="s">
        <v>595</v>
      </c>
    </row>
    <row r="295" spans="1:5" outlineLevel="2">
      <c r="A295" s="2" t="s">
        <v>661</v>
      </c>
      <c r="B295" s="2" t="s">
        <v>483</v>
      </c>
      <c r="C295" s="2" t="s">
        <v>258</v>
      </c>
      <c r="D295" s="2" t="str">
        <f>VLOOKUP(C295,mata_kuliah!$A$3:$B$213,2)</f>
        <v>Pemrograman Komputer</v>
      </c>
      <c r="E295" s="2" t="s">
        <v>593</v>
      </c>
    </row>
    <row r="296" spans="1:5" outlineLevel="2">
      <c r="A296" s="2" t="s">
        <v>486</v>
      </c>
      <c r="B296" s="2" t="s">
        <v>487</v>
      </c>
      <c r="C296" s="2" t="s">
        <v>258</v>
      </c>
      <c r="D296" s="2" t="str">
        <f>VLOOKUP(C296,mata_kuliah!$A$3:$B$213,2)</f>
        <v>Pemrograman Komputer</v>
      </c>
      <c r="E296" s="2" t="s">
        <v>593</v>
      </c>
    </row>
    <row r="297" spans="1:5" outlineLevel="2">
      <c r="A297" s="2" t="s">
        <v>492</v>
      </c>
      <c r="B297" s="2" t="s">
        <v>491</v>
      </c>
      <c r="C297" s="2" t="s">
        <v>258</v>
      </c>
      <c r="D297" s="2" t="str">
        <f>VLOOKUP(C297,mata_kuliah!$A$3:$B$213,2)</f>
        <v>Pemrograman Komputer</v>
      </c>
      <c r="E297" s="2" t="s">
        <v>593</v>
      </c>
    </row>
    <row r="298" spans="1:5" outlineLevel="2">
      <c r="A298" s="2" t="s">
        <v>524</v>
      </c>
      <c r="B298" s="2" t="s">
        <v>523</v>
      </c>
      <c r="C298" s="2" t="s">
        <v>258</v>
      </c>
      <c r="D298" s="2" t="str">
        <f>VLOOKUP(C298,mata_kuliah!$A$3:$B$213,2)</f>
        <v>Pemrograman Komputer</v>
      </c>
      <c r="E298" s="2" t="s">
        <v>593</v>
      </c>
    </row>
    <row r="299" spans="1:5" outlineLevel="2">
      <c r="A299" s="2" t="s">
        <v>532</v>
      </c>
      <c r="B299" s="2" t="s">
        <v>531</v>
      </c>
      <c r="C299" s="2" t="s">
        <v>258</v>
      </c>
      <c r="D299" s="2" t="str">
        <f>VLOOKUP(C299,mata_kuliah!$A$3:$B$213,2)</f>
        <v>Pemrograman Komputer</v>
      </c>
      <c r="E299" s="2" t="s">
        <v>593</v>
      </c>
    </row>
    <row r="300" spans="1:5" outlineLevel="1">
      <c r="B300" s="33" t="s">
        <v>810</v>
      </c>
      <c r="C300" s="2">
        <f>SUBTOTAL(3,C293:C299)</f>
        <v>7</v>
      </c>
    </row>
    <row r="301" spans="1:5" outlineLevel="2">
      <c r="A301" s="2" t="s">
        <v>504</v>
      </c>
      <c r="B301" s="2" t="s">
        <v>503</v>
      </c>
      <c r="C301" s="2" t="s">
        <v>259</v>
      </c>
      <c r="D301" s="2" t="str">
        <f>VLOOKUP(C301,mata_kuliah!$A$3:$B$213,2)</f>
        <v>Menggambar Teknik</v>
      </c>
      <c r="E301" s="2" t="s">
        <v>594</v>
      </c>
    </row>
    <row r="302" spans="1:5" outlineLevel="2">
      <c r="A302" s="2" t="s">
        <v>572</v>
      </c>
      <c r="B302" s="2" t="s">
        <v>573</v>
      </c>
      <c r="C302" s="2" t="s">
        <v>259</v>
      </c>
      <c r="D302" s="2" t="str">
        <f>VLOOKUP(C302,mata_kuliah!$A$3:$B$213,2)</f>
        <v>Menggambar Teknik</v>
      </c>
      <c r="E302" s="2" t="s">
        <v>593</v>
      </c>
    </row>
    <row r="303" spans="1:5" outlineLevel="1">
      <c r="B303" s="33" t="s">
        <v>811</v>
      </c>
      <c r="C303" s="2">
        <f>SUBTOTAL(3,C301:C302)</f>
        <v>2</v>
      </c>
    </row>
    <row r="304" spans="1:5" outlineLevel="2">
      <c r="A304" s="2" t="s">
        <v>501</v>
      </c>
      <c r="B304" s="2" t="s">
        <v>502</v>
      </c>
      <c r="C304" s="2" t="s">
        <v>261</v>
      </c>
      <c r="D304" s="2" t="str">
        <f>VLOOKUP(C304,mata_kuliah!$A$3:$B$213,2)</f>
        <v>Algoritma dan Struktur Data</v>
      </c>
      <c r="E304" s="2" t="s">
        <v>595</v>
      </c>
    </row>
    <row r="305" spans="1:5" outlineLevel="2">
      <c r="A305" s="2" t="s">
        <v>513</v>
      </c>
      <c r="B305" s="2" t="s">
        <v>514</v>
      </c>
      <c r="C305" s="2" t="s">
        <v>261</v>
      </c>
      <c r="D305" s="2" t="str">
        <f>VLOOKUP(C305,mata_kuliah!$A$3:$B$213,2)</f>
        <v>Algoritma dan Struktur Data</v>
      </c>
      <c r="E305" s="2" t="s">
        <v>595</v>
      </c>
    </row>
    <row r="306" spans="1:5" outlineLevel="2">
      <c r="A306" s="2" t="s">
        <v>486</v>
      </c>
      <c r="B306" s="2" t="s">
        <v>487</v>
      </c>
      <c r="C306" s="2" t="s">
        <v>261</v>
      </c>
      <c r="D306" s="2" t="str">
        <f>VLOOKUP(C306,mata_kuliah!$A$3:$B$213,2)</f>
        <v>Algoritma dan Struktur Data</v>
      </c>
      <c r="E306" s="2" t="s">
        <v>593</v>
      </c>
    </row>
    <row r="307" spans="1:5" outlineLevel="2">
      <c r="A307" s="2" t="s">
        <v>492</v>
      </c>
      <c r="B307" s="2" t="s">
        <v>491</v>
      </c>
      <c r="C307" s="2" t="s">
        <v>261</v>
      </c>
      <c r="D307" s="2" t="str">
        <f>VLOOKUP(C307,mata_kuliah!$A$3:$B$213,2)</f>
        <v>Algoritma dan Struktur Data</v>
      </c>
      <c r="E307" s="2" t="s">
        <v>593</v>
      </c>
    </row>
    <row r="308" spans="1:5" outlineLevel="1">
      <c r="B308" s="33" t="s">
        <v>812</v>
      </c>
      <c r="C308" s="2">
        <f>SUBTOTAL(3,C304:C307)</f>
        <v>4</v>
      </c>
    </row>
    <row r="309" spans="1:5" outlineLevel="2">
      <c r="A309" s="2" t="s">
        <v>508</v>
      </c>
      <c r="B309" s="2" t="s">
        <v>507</v>
      </c>
      <c r="C309" s="2" t="s">
        <v>262</v>
      </c>
      <c r="D309" s="2" t="str">
        <f>VLOOKUP(C309,mata_kuliah!$A$3:$B$213,2)</f>
        <v>Analisis Sistem Tenaga Listrik</v>
      </c>
      <c r="E309" s="2" t="s">
        <v>594</v>
      </c>
    </row>
    <row r="310" spans="1:5" outlineLevel="2">
      <c r="A310" s="2" t="s">
        <v>516</v>
      </c>
      <c r="B310" s="2" t="s">
        <v>515</v>
      </c>
      <c r="C310" s="2" t="s">
        <v>262</v>
      </c>
      <c r="D310" s="2" t="str">
        <f>VLOOKUP(C310,mata_kuliah!$A$3:$B$213,2)</f>
        <v>Analisis Sistem Tenaga Listrik</v>
      </c>
      <c r="E310" s="2" t="s">
        <v>594</v>
      </c>
    </row>
    <row r="311" spans="1:5" outlineLevel="2">
      <c r="A311" s="2" t="s">
        <v>517</v>
      </c>
      <c r="B311" s="2" t="s">
        <v>518</v>
      </c>
      <c r="C311" s="2" t="s">
        <v>262</v>
      </c>
      <c r="D311" s="2" t="str">
        <f>VLOOKUP(C311,mata_kuliah!$A$3:$B$213,2)</f>
        <v>Analisis Sistem Tenaga Listrik</v>
      </c>
      <c r="E311" s="2" t="s">
        <v>594</v>
      </c>
    </row>
    <row r="312" spans="1:5" outlineLevel="2">
      <c r="A312" s="2" t="s">
        <v>555</v>
      </c>
      <c r="B312" s="2" t="s">
        <v>554</v>
      </c>
      <c r="C312" s="2" t="s">
        <v>262</v>
      </c>
      <c r="D312" s="2" t="str">
        <f>VLOOKUP(C312,mata_kuliah!$A$3:$B$213,2)</f>
        <v>Analisis Sistem Tenaga Listrik</v>
      </c>
      <c r="E312" s="2" t="s">
        <v>594</v>
      </c>
    </row>
    <row r="313" spans="1:5" outlineLevel="2">
      <c r="A313" s="2" t="s">
        <v>520</v>
      </c>
      <c r="B313" s="2" t="s">
        <v>519</v>
      </c>
      <c r="C313" s="2" t="s">
        <v>262</v>
      </c>
      <c r="D313" s="2" t="str">
        <f>VLOOKUP(C313,mata_kuliah!$A$3:$B$213,2)</f>
        <v>Analisis Sistem Tenaga Listrik</v>
      </c>
      <c r="E313" s="2" t="s">
        <v>595</v>
      </c>
    </row>
    <row r="314" spans="1:5" outlineLevel="2">
      <c r="A314" s="2" t="s">
        <v>564</v>
      </c>
      <c r="B314" s="2" t="s">
        <v>565</v>
      </c>
      <c r="C314" s="2" t="s">
        <v>262</v>
      </c>
      <c r="D314" s="2" t="str">
        <f>VLOOKUP(C314,mata_kuliah!$A$3:$B$213,2)</f>
        <v>Analisis Sistem Tenaga Listrik</v>
      </c>
      <c r="E314" s="2" t="s">
        <v>595</v>
      </c>
    </row>
    <row r="315" spans="1:5" outlineLevel="2">
      <c r="A315" s="2" t="s">
        <v>493</v>
      </c>
      <c r="B315" s="2" t="s">
        <v>494</v>
      </c>
      <c r="C315" s="2" t="s">
        <v>262</v>
      </c>
      <c r="D315" s="2" t="str">
        <f>VLOOKUP(C315,mata_kuliah!$A$3:$B$213,2)</f>
        <v>Analisis Sistem Tenaga Listrik</v>
      </c>
      <c r="E315" s="2" t="s">
        <v>593</v>
      </c>
    </row>
    <row r="316" spans="1:5" outlineLevel="2">
      <c r="A316" s="2" t="s">
        <v>560</v>
      </c>
      <c r="B316" s="2" t="s">
        <v>561</v>
      </c>
      <c r="C316" s="2" t="s">
        <v>262</v>
      </c>
      <c r="D316" s="2" t="str">
        <f>VLOOKUP(C316,mata_kuliah!$A$3:$B$213,2)</f>
        <v>Analisis Sistem Tenaga Listrik</v>
      </c>
      <c r="E316" s="2" t="s">
        <v>593</v>
      </c>
    </row>
    <row r="317" spans="1:5" outlineLevel="1">
      <c r="B317" s="33" t="s">
        <v>813</v>
      </c>
      <c r="C317" s="2">
        <f>SUBTOTAL(3,C309:C316)</f>
        <v>8</v>
      </c>
    </row>
    <row r="318" spans="1:5" outlineLevel="2">
      <c r="A318" s="2" t="s">
        <v>517</v>
      </c>
      <c r="B318" s="2" t="s">
        <v>518</v>
      </c>
      <c r="C318" s="2" t="s">
        <v>263</v>
      </c>
      <c r="D318" s="2" t="str">
        <f>VLOOKUP(C318,mata_kuliah!$A$3:$B$213,2)</f>
        <v>Analisis Transien Mesin Listrik</v>
      </c>
      <c r="E318" s="2" t="s">
        <v>594</v>
      </c>
    </row>
    <row r="319" spans="1:5" outlineLevel="2">
      <c r="A319" s="2" t="s">
        <v>560</v>
      </c>
      <c r="B319" s="2" t="s">
        <v>561</v>
      </c>
      <c r="C319" s="2" t="s">
        <v>263</v>
      </c>
      <c r="D319" s="2" t="str">
        <f>VLOOKUP(C319,mata_kuliah!$A$3:$B$213,2)</f>
        <v>Analisis Transien Mesin Listrik</v>
      </c>
      <c r="E319" s="2" t="s">
        <v>593</v>
      </c>
    </row>
    <row r="320" spans="1:5" outlineLevel="1">
      <c r="B320" s="33" t="s">
        <v>814</v>
      </c>
      <c r="C320" s="2">
        <f>SUBTOTAL(3,C318:C319)</f>
        <v>2</v>
      </c>
    </row>
    <row r="321" spans="1:5" outlineLevel="2">
      <c r="A321" s="2" t="s">
        <v>528</v>
      </c>
      <c r="B321" s="2" t="s">
        <v>527</v>
      </c>
      <c r="C321" s="2" t="s">
        <v>264</v>
      </c>
      <c r="D321" s="2" t="str">
        <f>VLOOKUP(C321,mata_kuliah!$A$3:$B$213,2)</f>
        <v>Antena dan Propagasi + PRAKTIKUM</v>
      </c>
      <c r="E321" s="2" t="s">
        <v>594</v>
      </c>
    </row>
    <row r="322" spans="1:5" outlineLevel="2">
      <c r="A322" s="2" t="s">
        <v>575</v>
      </c>
      <c r="B322" s="2" t="s">
        <v>574</v>
      </c>
      <c r="C322" s="2" t="s">
        <v>264</v>
      </c>
      <c r="D322" s="2" t="str">
        <f>VLOOKUP(C322,mata_kuliah!$A$3:$B$213,2)</f>
        <v>Antena dan Propagasi + PRAKTIKUM</v>
      </c>
      <c r="E322" s="2" t="s">
        <v>594</v>
      </c>
    </row>
    <row r="323" spans="1:5" outlineLevel="2">
      <c r="A323" s="2" t="s">
        <v>500</v>
      </c>
      <c r="B323" s="2" t="s">
        <v>499</v>
      </c>
      <c r="C323" s="2" t="s">
        <v>264</v>
      </c>
      <c r="D323" s="2" t="str">
        <f>VLOOKUP(C323,mata_kuliah!$A$3:$B$213,2)</f>
        <v>Antena dan Propagasi + PRAKTIKUM</v>
      </c>
      <c r="E323" s="2" t="s">
        <v>595</v>
      </c>
    </row>
    <row r="324" spans="1:5" outlineLevel="2">
      <c r="A324" s="2" t="s">
        <v>504</v>
      </c>
      <c r="B324" s="2" t="s">
        <v>503</v>
      </c>
      <c r="C324" s="2" t="s">
        <v>264</v>
      </c>
      <c r="D324" s="2" t="str">
        <f>VLOOKUP(C324,mata_kuliah!$A$3:$B$213,2)</f>
        <v>Antena dan Propagasi + PRAKTIKUM</v>
      </c>
      <c r="E324" s="2" t="s">
        <v>593</v>
      </c>
    </row>
    <row r="325" spans="1:5" outlineLevel="2">
      <c r="A325" s="2" t="s">
        <v>528</v>
      </c>
      <c r="B325" s="2" t="s">
        <v>527</v>
      </c>
      <c r="C325" s="2" t="s">
        <v>264</v>
      </c>
      <c r="D325" s="2" t="str">
        <f>VLOOKUP(C325,mata_kuliah!$A$3:$B$213,2)</f>
        <v>Antena dan Propagasi + PRAKTIKUM</v>
      </c>
      <c r="E325" s="2" t="s">
        <v>593</v>
      </c>
    </row>
    <row r="326" spans="1:5" outlineLevel="1">
      <c r="B326" s="33" t="s">
        <v>815</v>
      </c>
      <c r="C326" s="2">
        <f>SUBTOTAL(3,C321:C325)</f>
        <v>5</v>
      </c>
    </row>
    <row r="327" spans="1:5" outlineLevel="2">
      <c r="A327" s="2" t="s">
        <v>661</v>
      </c>
      <c r="B327" s="2" t="s">
        <v>483</v>
      </c>
      <c r="C327" s="2" t="s">
        <v>265</v>
      </c>
      <c r="D327" s="2" t="str">
        <f>VLOOKUP(C327,mata_kuliah!$A$3:$B$213,2)</f>
        <v>Aritmatika Komputer</v>
      </c>
      <c r="E327" s="2" t="s">
        <v>593</v>
      </c>
    </row>
    <row r="328" spans="1:5" outlineLevel="1">
      <c r="B328" s="33" t="s">
        <v>816</v>
      </c>
      <c r="C328" s="2">
        <f>SUBTOTAL(3,C327:C327)</f>
        <v>1</v>
      </c>
    </row>
    <row r="329" spans="1:5" outlineLevel="2">
      <c r="A329" s="2" t="s">
        <v>661</v>
      </c>
      <c r="B329" s="2" t="s">
        <v>483</v>
      </c>
      <c r="C329" s="2" t="s">
        <v>266</v>
      </c>
      <c r="D329" s="2" t="str">
        <f>VLOOKUP(C329,mata_kuliah!$A$3:$B$213,2)</f>
        <v>Arsitektur Komputer 1</v>
      </c>
      <c r="E329" s="2" t="s">
        <v>594</v>
      </c>
    </row>
    <row r="330" spans="1:5" outlineLevel="2">
      <c r="A330" s="2" t="s">
        <v>497</v>
      </c>
      <c r="B330" s="2" t="s">
        <v>498</v>
      </c>
      <c r="C330" s="2" t="s">
        <v>266</v>
      </c>
      <c r="D330" s="2" t="str">
        <f>VLOOKUP(C330,mata_kuliah!$A$3:$B$213,2)</f>
        <v>Arsitektur Komputer 1</v>
      </c>
      <c r="E330" s="2" t="s">
        <v>594</v>
      </c>
    </row>
    <row r="331" spans="1:5" outlineLevel="2">
      <c r="A331" s="2" t="s">
        <v>513</v>
      </c>
      <c r="B331" s="2" t="s">
        <v>514</v>
      </c>
      <c r="C331" s="2" t="s">
        <v>266</v>
      </c>
      <c r="D331" s="2" t="str">
        <f>VLOOKUP(C331,mata_kuliah!$A$3:$B$213,2)</f>
        <v>Arsitektur Komputer 1</v>
      </c>
      <c r="E331" s="2" t="s">
        <v>595</v>
      </c>
    </row>
    <row r="332" spans="1:5" outlineLevel="2">
      <c r="A332" s="2" t="s">
        <v>486</v>
      </c>
      <c r="B332" s="2" t="s">
        <v>487</v>
      </c>
      <c r="C332" s="2" t="s">
        <v>266</v>
      </c>
      <c r="D332" s="2" t="str">
        <f>VLOOKUP(C332,mata_kuliah!$A$3:$B$213,2)</f>
        <v>Arsitektur Komputer 1</v>
      </c>
      <c r="E332" s="2" t="s">
        <v>593</v>
      </c>
    </row>
    <row r="333" spans="1:5" outlineLevel="1">
      <c r="B333" s="33" t="s">
        <v>817</v>
      </c>
      <c r="C333" s="2">
        <f>SUBTOTAL(3,C329:C332)</f>
        <v>4</v>
      </c>
    </row>
    <row r="334" spans="1:5" outlineLevel="2">
      <c r="A334" s="2" t="s">
        <v>661</v>
      </c>
      <c r="B334" s="2" t="s">
        <v>483</v>
      </c>
      <c r="C334" s="2" t="s">
        <v>267</v>
      </c>
      <c r="D334" s="2" t="str">
        <f>VLOOKUP(C334,mata_kuliah!$A$3:$B$213,2)</f>
        <v>Arsitektur Komputer 2</v>
      </c>
      <c r="E334" s="2" t="s">
        <v>594</v>
      </c>
    </row>
    <row r="335" spans="1:5" outlineLevel="2">
      <c r="A335" s="2" t="s">
        <v>497</v>
      </c>
      <c r="B335" s="2" t="s">
        <v>498</v>
      </c>
      <c r="C335" s="2" t="s">
        <v>267</v>
      </c>
      <c r="D335" s="2" t="str">
        <f>VLOOKUP(C335,mata_kuliah!$A$3:$B$213,2)</f>
        <v>Arsitektur Komputer 2</v>
      </c>
      <c r="E335" s="2" t="s">
        <v>594</v>
      </c>
    </row>
    <row r="336" spans="1:5" outlineLevel="2">
      <c r="A336" s="2" t="s">
        <v>513</v>
      </c>
      <c r="B336" s="2" t="s">
        <v>514</v>
      </c>
      <c r="C336" s="2" t="s">
        <v>267</v>
      </c>
      <c r="D336" s="2" t="str">
        <f>VLOOKUP(C336,mata_kuliah!$A$3:$B$213,2)</f>
        <v>Arsitektur Komputer 2</v>
      </c>
      <c r="E336" s="2" t="s">
        <v>595</v>
      </c>
    </row>
    <row r="337" spans="1:5" outlineLevel="2">
      <c r="A337" s="2" t="s">
        <v>486</v>
      </c>
      <c r="B337" s="2" t="s">
        <v>487</v>
      </c>
      <c r="C337" s="2" t="s">
        <v>267</v>
      </c>
      <c r="D337" s="2" t="str">
        <f>VLOOKUP(C337,mata_kuliah!$A$3:$B$213,2)</f>
        <v>Arsitektur Komputer 2</v>
      </c>
      <c r="E337" s="2" t="s">
        <v>593</v>
      </c>
    </row>
    <row r="338" spans="1:5" outlineLevel="1">
      <c r="B338" s="33" t="s">
        <v>818</v>
      </c>
      <c r="C338" s="2">
        <f>SUBTOTAL(3,C334:C337)</f>
        <v>4</v>
      </c>
    </row>
    <row r="339" spans="1:5" outlineLevel="2">
      <c r="A339" s="2" t="s">
        <v>661</v>
      </c>
      <c r="B339" s="2" t="s">
        <v>483</v>
      </c>
      <c r="C339" s="2" t="s">
        <v>268</v>
      </c>
      <c r="D339" s="2" t="str">
        <f>VLOOKUP(C339,mata_kuliah!$A$3:$B$213,2)</f>
        <v>Arsitektur Komputer Paralel</v>
      </c>
      <c r="E339" s="2" t="s">
        <v>593</v>
      </c>
    </row>
    <row r="340" spans="1:5" outlineLevel="1">
      <c r="B340" s="33" t="s">
        <v>819</v>
      </c>
      <c r="C340" s="2">
        <f>SUBTOTAL(3,C339:C339)</f>
        <v>1</v>
      </c>
    </row>
    <row r="341" spans="1:5" outlineLevel="2">
      <c r="A341" s="2" t="s">
        <v>517</v>
      </c>
      <c r="B341" s="2" t="s">
        <v>518</v>
      </c>
      <c r="C341" s="2" t="s">
        <v>269</v>
      </c>
      <c r="D341" s="2" t="str">
        <f>VLOOKUP(C341,mata_kuliah!$A$3:$B$213,2)</f>
        <v>Artificial Intelligent Methods in Power Systems</v>
      </c>
      <c r="E341" s="2" t="s">
        <v>594</v>
      </c>
    </row>
    <row r="342" spans="1:5" outlineLevel="2">
      <c r="A342" s="2" t="s">
        <v>560</v>
      </c>
      <c r="B342" s="2" t="s">
        <v>561</v>
      </c>
      <c r="C342" s="2" t="s">
        <v>269</v>
      </c>
      <c r="D342" s="2" t="str">
        <f>VLOOKUP(C342,mata_kuliah!$A$3:$B$213,2)</f>
        <v>Artificial Intelligent Methods in Power Systems</v>
      </c>
      <c r="E342" s="2" t="s">
        <v>594</v>
      </c>
    </row>
    <row r="343" spans="1:5" outlineLevel="2">
      <c r="A343" s="2" t="s">
        <v>564</v>
      </c>
      <c r="B343" s="2" t="s">
        <v>565</v>
      </c>
      <c r="C343" s="2" t="s">
        <v>269</v>
      </c>
      <c r="D343" s="2" t="str">
        <f>VLOOKUP(C343,mata_kuliah!$A$3:$B$213,2)</f>
        <v>Artificial Intelligent Methods in Power Systems</v>
      </c>
      <c r="E343" s="2" t="s">
        <v>594</v>
      </c>
    </row>
    <row r="344" spans="1:5" outlineLevel="2">
      <c r="A344" s="2" t="s">
        <v>556</v>
      </c>
      <c r="B344" s="2" t="s">
        <v>557</v>
      </c>
      <c r="C344" s="2" t="s">
        <v>269</v>
      </c>
      <c r="D344" s="2" t="str">
        <f>VLOOKUP(C344,mata_kuliah!$A$3:$B$213,2)</f>
        <v>Artificial Intelligent Methods in Power Systems</v>
      </c>
      <c r="E344" s="2" t="s">
        <v>593</v>
      </c>
    </row>
    <row r="345" spans="1:5" outlineLevel="1">
      <c r="B345" s="33" t="s">
        <v>820</v>
      </c>
      <c r="C345" s="2">
        <f>SUBTOTAL(3,C341:C344)</f>
        <v>4</v>
      </c>
    </row>
    <row r="346" spans="1:5" outlineLevel="2">
      <c r="A346" s="2" t="s">
        <v>489</v>
      </c>
      <c r="B346" s="2" t="s">
        <v>490</v>
      </c>
      <c r="C346" s="2" t="s">
        <v>270</v>
      </c>
      <c r="D346" s="2" t="str">
        <f>VLOOKUP(C346,mata_kuliah!$A$3:$B$213,2)</f>
        <v>Bahasa Deskripsi Perangkat Keras</v>
      </c>
      <c r="E346" s="2" t="s">
        <v>594</v>
      </c>
    </row>
    <row r="347" spans="1:5" outlineLevel="1">
      <c r="B347" s="33" t="s">
        <v>821</v>
      </c>
      <c r="C347" s="2">
        <f>SUBTOTAL(3,C346:C346)</f>
        <v>1</v>
      </c>
    </row>
    <row r="348" spans="1:5" outlineLevel="2">
      <c r="A348" s="2" t="s">
        <v>486</v>
      </c>
      <c r="B348" s="2" t="s">
        <v>487</v>
      </c>
      <c r="C348" s="2" t="s">
        <v>271</v>
      </c>
      <c r="D348" s="2" t="str">
        <f>VLOOKUP(C348,mata_kuliah!$A$3:$B$213,2)</f>
        <v>Cloud Computing</v>
      </c>
      <c r="E348" s="2" t="s">
        <v>593</v>
      </c>
    </row>
    <row r="349" spans="1:5" outlineLevel="2">
      <c r="A349" s="2" t="s">
        <v>532</v>
      </c>
      <c r="B349" s="2" t="s">
        <v>531</v>
      </c>
      <c r="C349" s="2" t="s">
        <v>271</v>
      </c>
      <c r="D349" s="2" t="str">
        <f>VLOOKUP(C349,mata_kuliah!$A$3:$B$213,2)</f>
        <v>Cloud Computing</v>
      </c>
      <c r="E349" s="2" t="s">
        <v>593</v>
      </c>
    </row>
    <row r="350" spans="1:5" outlineLevel="1">
      <c r="B350" s="33" t="s">
        <v>822</v>
      </c>
      <c r="C350" s="2">
        <f>SUBTOTAL(3,C348:C349)</f>
        <v>2</v>
      </c>
    </row>
    <row r="351" spans="1:5" outlineLevel="2">
      <c r="A351" s="2" t="s">
        <v>560</v>
      </c>
      <c r="B351" s="2" t="s">
        <v>561</v>
      </c>
      <c r="C351" s="2" t="s">
        <v>272</v>
      </c>
      <c r="D351" s="2" t="str">
        <f>VLOOKUP(C351,mata_kuliah!$A$3:$B$213,2)</f>
        <v>Competitive Electricity Market Analysis</v>
      </c>
      <c r="E351" s="2" t="s">
        <v>594</v>
      </c>
    </row>
    <row r="352" spans="1:5" outlineLevel="2">
      <c r="A352" s="2" t="s">
        <v>493</v>
      </c>
      <c r="B352" s="2" t="s">
        <v>494</v>
      </c>
      <c r="C352" s="2" t="s">
        <v>272</v>
      </c>
      <c r="D352" s="2" t="str">
        <f>VLOOKUP(C352,mata_kuliah!$A$3:$B$213,2)</f>
        <v>Competitive Electricity Market Analysis</v>
      </c>
      <c r="E352" s="2" t="s">
        <v>595</v>
      </c>
    </row>
    <row r="353" spans="1:5" outlineLevel="2">
      <c r="A353" s="2" t="s">
        <v>529</v>
      </c>
      <c r="B353" s="2" t="s">
        <v>530</v>
      </c>
      <c r="C353" s="2" t="s">
        <v>272</v>
      </c>
      <c r="D353" s="2" t="str">
        <f>VLOOKUP(C353,mata_kuliah!$A$3:$B$213,2)</f>
        <v>Competitive Electricity Market Analysis</v>
      </c>
      <c r="E353" s="2" t="s">
        <v>593</v>
      </c>
    </row>
    <row r="354" spans="1:5" outlineLevel="1">
      <c r="B354" s="33" t="s">
        <v>823</v>
      </c>
      <c r="C354" s="2">
        <f>SUBTOTAL(3,C351:C353)</f>
        <v>3</v>
      </c>
    </row>
    <row r="355" spans="1:5" outlineLevel="2">
      <c r="A355" s="2" t="s">
        <v>560</v>
      </c>
      <c r="B355" s="2" t="s">
        <v>561</v>
      </c>
      <c r="C355" s="2" t="s">
        <v>273</v>
      </c>
      <c r="D355" s="2" t="str">
        <f>VLOOKUP(C355,mata_kuliah!$A$3:$B$213,2)</f>
        <v>Deregulated Electricity Market</v>
      </c>
      <c r="E355" s="2" t="s">
        <v>594</v>
      </c>
    </row>
    <row r="356" spans="1:5" outlineLevel="2">
      <c r="A356" s="2" t="s">
        <v>493</v>
      </c>
      <c r="B356" s="2" t="s">
        <v>494</v>
      </c>
      <c r="C356" s="2" t="s">
        <v>273</v>
      </c>
      <c r="D356" s="2" t="str">
        <f>VLOOKUP(C356,mata_kuliah!$A$3:$B$213,2)</f>
        <v>Deregulated Electricity Market</v>
      </c>
      <c r="E356" s="2" t="s">
        <v>595</v>
      </c>
    </row>
    <row r="357" spans="1:5" outlineLevel="2">
      <c r="A357" s="2" t="s">
        <v>529</v>
      </c>
      <c r="B357" s="2" t="s">
        <v>530</v>
      </c>
      <c r="C357" s="2" t="s">
        <v>273</v>
      </c>
      <c r="D357" s="2" t="str">
        <f>VLOOKUP(C357,mata_kuliah!$A$3:$B$213,2)</f>
        <v>Deregulated Electricity Market</v>
      </c>
      <c r="E357" s="2" t="s">
        <v>593</v>
      </c>
    </row>
    <row r="358" spans="1:5" outlineLevel="2">
      <c r="A358" s="2" t="s">
        <v>556</v>
      </c>
      <c r="B358" s="2" t="s">
        <v>557</v>
      </c>
      <c r="C358" s="2" t="s">
        <v>273</v>
      </c>
      <c r="D358" s="2" t="str">
        <f>VLOOKUP(C358,mata_kuliah!$A$3:$B$213,2)</f>
        <v>Deregulated Electricity Market</v>
      </c>
      <c r="E358" s="2" t="s">
        <v>593</v>
      </c>
    </row>
    <row r="359" spans="1:5" outlineLevel="2">
      <c r="A359" s="2" t="s">
        <v>567</v>
      </c>
      <c r="B359" s="2" t="s">
        <v>566</v>
      </c>
      <c r="C359" s="2" t="s">
        <v>273</v>
      </c>
      <c r="D359" s="2" t="str">
        <f>VLOOKUP(C359,mata_kuliah!$A$3:$B$213,2)</f>
        <v>Deregulated Electricity Market</v>
      </c>
      <c r="E359" s="2" t="s">
        <v>593</v>
      </c>
    </row>
    <row r="360" spans="1:5" outlineLevel="1">
      <c r="B360" s="33" t="s">
        <v>824</v>
      </c>
      <c r="C360" s="2">
        <f>SUBTOTAL(3,C355:C359)</f>
        <v>5</v>
      </c>
    </row>
    <row r="361" spans="1:5" outlineLevel="2">
      <c r="A361" s="2" t="s">
        <v>489</v>
      </c>
      <c r="B361" s="2" t="s">
        <v>490</v>
      </c>
      <c r="C361" s="2" t="s">
        <v>274</v>
      </c>
      <c r="D361" s="2" t="str">
        <f>VLOOKUP(C361,mata_kuliah!$A$3:$B$213,2)</f>
        <v>Deskripsi Bahasa Perangkat Keras</v>
      </c>
      <c r="E361" s="2" t="s">
        <v>594</v>
      </c>
    </row>
    <row r="362" spans="1:5" outlineLevel="1">
      <c r="B362" s="33" t="s">
        <v>825</v>
      </c>
      <c r="C362" s="2">
        <f>SUBTOTAL(3,C361:C361)</f>
        <v>1</v>
      </c>
    </row>
    <row r="363" spans="1:5" outlineLevel="2">
      <c r="A363" s="2" t="s">
        <v>516</v>
      </c>
      <c r="B363" s="2" t="s">
        <v>515</v>
      </c>
      <c r="C363" s="2" t="s">
        <v>275</v>
      </c>
      <c r="D363" s="2" t="str">
        <f>VLOOKUP(C363,mata_kuliah!$A$3:$B$213,2)</f>
        <v>Distribusi Tenaga Listrik + PRAKTIKUM</v>
      </c>
      <c r="E363" s="2" t="s">
        <v>594</v>
      </c>
    </row>
    <row r="364" spans="1:5" outlineLevel="2">
      <c r="A364" s="2" t="s">
        <v>492</v>
      </c>
      <c r="B364" s="2" t="s">
        <v>491</v>
      </c>
      <c r="C364" s="2" t="s">
        <v>275</v>
      </c>
      <c r="D364" s="2" t="str">
        <f>VLOOKUP(C364,mata_kuliah!$A$3:$B$213,2)</f>
        <v>Distribusi Tenaga Listrik + PRAKTIKUM</v>
      </c>
      <c r="E364" s="2" t="s">
        <v>593</v>
      </c>
    </row>
    <row r="365" spans="1:5" outlineLevel="2">
      <c r="A365" s="2" t="s">
        <v>520</v>
      </c>
      <c r="B365" s="2" t="s">
        <v>519</v>
      </c>
      <c r="C365" s="2" t="s">
        <v>275</v>
      </c>
      <c r="D365" s="2" t="str">
        <f>VLOOKUP(C365,mata_kuliah!$A$3:$B$213,2)</f>
        <v>Distribusi Tenaga Listrik + PRAKTIKUM</v>
      </c>
      <c r="E365" s="2" t="s">
        <v>593</v>
      </c>
    </row>
    <row r="366" spans="1:5" outlineLevel="1">
      <c r="B366" s="33" t="s">
        <v>826</v>
      </c>
      <c r="C366" s="2">
        <f>SUBTOTAL(3,C363:C365)</f>
        <v>3</v>
      </c>
    </row>
    <row r="367" spans="1:5" outlineLevel="2">
      <c r="A367" s="2" t="s">
        <v>661</v>
      </c>
      <c r="B367" s="2" t="s">
        <v>483</v>
      </c>
      <c r="C367" s="2" t="s">
        <v>276</v>
      </c>
      <c r="D367" s="2" t="str">
        <f>VLOOKUP(C367,mata_kuliah!$A$3:$B$213,2)</f>
        <v>Distributed Memory Programming</v>
      </c>
      <c r="E367" s="2" t="s">
        <v>593</v>
      </c>
    </row>
    <row r="368" spans="1:5" outlineLevel="1">
      <c r="B368" s="33" t="s">
        <v>827</v>
      </c>
      <c r="C368" s="2">
        <f>SUBTOTAL(3,C367:C367)</f>
        <v>1</v>
      </c>
    </row>
    <row r="369" spans="1:5" outlineLevel="2">
      <c r="A369" s="2" t="s">
        <v>482</v>
      </c>
      <c r="B369" s="2" t="s">
        <v>488</v>
      </c>
      <c r="C369" s="2" t="s">
        <v>277</v>
      </c>
      <c r="D369" s="2" t="str">
        <f>VLOOKUP(C369,mata_kuliah!$A$3:$B$213,2)</f>
        <v>Divais Mikroelektronika</v>
      </c>
      <c r="E369" s="2" t="s">
        <v>593</v>
      </c>
    </row>
    <row r="370" spans="1:5" outlineLevel="1">
      <c r="B370" s="33" t="s">
        <v>828</v>
      </c>
      <c r="C370" s="2">
        <f>SUBTOTAL(3,C369:C369)</f>
        <v>1</v>
      </c>
    </row>
    <row r="371" spans="1:5" outlineLevel="2">
      <c r="A371" s="2" t="s">
        <v>508</v>
      </c>
      <c r="B371" s="2" t="s">
        <v>507</v>
      </c>
      <c r="C371" s="2" t="s">
        <v>278</v>
      </c>
      <c r="D371" s="2" t="str">
        <f>VLOOKUP(C371,mata_kuliah!$A$3:$B$213,2)</f>
        <v>Ekonomi Tenaga Listrik</v>
      </c>
      <c r="E371" s="2" t="s">
        <v>594</v>
      </c>
    </row>
    <row r="372" spans="1:5" outlineLevel="2">
      <c r="A372" s="2" t="s">
        <v>516</v>
      </c>
      <c r="B372" s="2" t="s">
        <v>515</v>
      </c>
      <c r="C372" s="2" t="s">
        <v>278</v>
      </c>
      <c r="D372" s="2" t="str">
        <f>VLOOKUP(C372,mata_kuliah!$A$3:$B$213,2)</f>
        <v>Ekonomi Tenaga Listrik</v>
      </c>
      <c r="E372" s="2" t="s">
        <v>594</v>
      </c>
    </row>
    <row r="373" spans="1:5" outlineLevel="2">
      <c r="A373" s="2" t="s">
        <v>560</v>
      </c>
      <c r="B373" s="2" t="s">
        <v>561</v>
      </c>
      <c r="C373" s="2" t="s">
        <v>278</v>
      </c>
      <c r="D373" s="2" t="str">
        <f>VLOOKUP(C373,mata_kuliah!$A$3:$B$213,2)</f>
        <v>Ekonomi Tenaga Listrik</v>
      </c>
      <c r="E373" s="2" t="s">
        <v>594</v>
      </c>
    </row>
    <row r="374" spans="1:5" outlineLevel="2">
      <c r="A374" s="2" t="s">
        <v>493</v>
      </c>
      <c r="B374" s="2" t="s">
        <v>494</v>
      </c>
      <c r="C374" s="2" t="s">
        <v>278</v>
      </c>
      <c r="D374" s="2" t="str">
        <f>VLOOKUP(C374,mata_kuliah!$A$3:$B$213,2)</f>
        <v>Ekonomi Tenaga Listrik</v>
      </c>
      <c r="E374" s="2" t="s">
        <v>595</v>
      </c>
    </row>
    <row r="375" spans="1:5" outlineLevel="2">
      <c r="A375" s="2" t="s">
        <v>492</v>
      </c>
      <c r="B375" s="2" t="s">
        <v>491</v>
      </c>
      <c r="C375" s="2" t="s">
        <v>278</v>
      </c>
      <c r="D375" s="2" t="str">
        <f>VLOOKUP(C375,mata_kuliah!$A$3:$B$213,2)</f>
        <v>Ekonomi Tenaga Listrik</v>
      </c>
      <c r="E375" s="2" t="s">
        <v>593</v>
      </c>
    </row>
    <row r="376" spans="1:5" outlineLevel="2">
      <c r="A376" s="2" t="s">
        <v>529</v>
      </c>
      <c r="B376" s="2" t="s">
        <v>530</v>
      </c>
      <c r="C376" s="2" t="s">
        <v>278</v>
      </c>
      <c r="D376" s="2" t="str">
        <f>VLOOKUP(C376,mata_kuliah!$A$3:$B$213,2)</f>
        <v>Ekonomi Tenaga Listrik</v>
      </c>
      <c r="E376" s="2" t="s">
        <v>593</v>
      </c>
    </row>
    <row r="377" spans="1:5" outlineLevel="2">
      <c r="A377" s="2" t="s">
        <v>564</v>
      </c>
      <c r="B377" s="2" t="s">
        <v>565</v>
      </c>
      <c r="C377" s="2" t="s">
        <v>278</v>
      </c>
      <c r="D377" s="2" t="str">
        <f>VLOOKUP(C377,mata_kuliah!$A$3:$B$213,2)</f>
        <v>Ekonomi Tenaga Listrik</v>
      </c>
      <c r="E377" s="2" t="s">
        <v>593</v>
      </c>
    </row>
    <row r="378" spans="1:5" outlineLevel="1">
      <c r="B378" s="33" t="s">
        <v>829</v>
      </c>
      <c r="C378" s="2">
        <f>SUBTOTAL(3,C371:C377)</f>
        <v>7</v>
      </c>
    </row>
    <row r="379" spans="1:5" outlineLevel="2">
      <c r="A379" s="2" t="s">
        <v>505</v>
      </c>
      <c r="B379" s="2" t="s">
        <v>506</v>
      </c>
      <c r="C379" s="2" t="s">
        <v>279</v>
      </c>
      <c r="D379" s="2" t="str">
        <f>VLOOKUP(C379,mata_kuliah!$A$3:$B$213,2)</f>
        <v>Elektronika Biomedik</v>
      </c>
      <c r="E379" s="2" t="s">
        <v>594</v>
      </c>
    </row>
    <row r="380" spans="1:5" outlineLevel="2">
      <c r="A380" s="2" t="s">
        <v>532</v>
      </c>
      <c r="B380" s="2" t="s">
        <v>531</v>
      </c>
      <c r="C380" s="2" t="s">
        <v>279</v>
      </c>
      <c r="D380" s="2" t="str">
        <f>VLOOKUP(C380,mata_kuliah!$A$3:$B$213,2)</f>
        <v>Elektronika Biomedik</v>
      </c>
      <c r="E380" s="2" t="s">
        <v>594</v>
      </c>
    </row>
    <row r="381" spans="1:5" outlineLevel="2">
      <c r="A381" s="2" t="s">
        <v>524</v>
      </c>
      <c r="B381" s="2" t="s">
        <v>523</v>
      </c>
      <c r="C381" s="2" t="s">
        <v>279</v>
      </c>
      <c r="D381" s="2" t="str">
        <f>VLOOKUP(C381,mata_kuliah!$A$3:$B$213,2)</f>
        <v>Elektronika Biomedik</v>
      </c>
      <c r="E381" s="2" t="s">
        <v>595</v>
      </c>
    </row>
    <row r="382" spans="1:5" outlineLevel="2">
      <c r="A382" s="2" t="s">
        <v>497</v>
      </c>
      <c r="B382" s="2" t="s">
        <v>498</v>
      </c>
      <c r="C382" s="2" t="s">
        <v>279</v>
      </c>
      <c r="D382" s="2" t="str">
        <f>VLOOKUP(C382,mata_kuliah!$A$3:$B$213,2)</f>
        <v>Elektronika Biomedik</v>
      </c>
      <c r="E382" s="2" t="s">
        <v>593</v>
      </c>
    </row>
    <row r="383" spans="1:5" outlineLevel="2">
      <c r="A383" s="2" t="s">
        <v>504</v>
      </c>
      <c r="B383" s="2" t="s">
        <v>503</v>
      </c>
      <c r="C383" s="2" t="s">
        <v>279</v>
      </c>
      <c r="D383" s="2" t="str">
        <f>VLOOKUP(C383,mata_kuliah!$A$3:$B$213,2)</f>
        <v>Elektronika Biomedik</v>
      </c>
      <c r="E383" s="2" t="s">
        <v>593</v>
      </c>
    </row>
    <row r="384" spans="1:5" outlineLevel="1">
      <c r="B384" s="33" t="s">
        <v>830</v>
      </c>
      <c r="C384" s="2">
        <f>SUBTOTAL(3,C379:C383)</f>
        <v>5</v>
      </c>
    </row>
    <row r="385" spans="1:5" outlineLevel="2">
      <c r="A385" s="2" t="s">
        <v>516</v>
      </c>
      <c r="B385" s="2" t="s">
        <v>515</v>
      </c>
      <c r="C385" s="2" t="s">
        <v>280</v>
      </c>
      <c r="D385" s="2" t="str">
        <f>VLOOKUP(C385,mata_kuliah!$A$3:$B$213,2)</f>
        <v>Elektronika Daya + PRAKTIKUM</v>
      </c>
      <c r="E385" s="2" t="s">
        <v>594</v>
      </c>
    </row>
    <row r="386" spans="1:5" outlineLevel="2">
      <c r="A386" s="2" t="s">
        <v>517</v>
      </c>
      <c r="B386" s="2" t="s">
        <v>518</v>
      </c>
      <c r="C386" s="2" t="s">
        <v>280</v>
      </c>
      <c r="D386" s="2" t="str">
        <f>VLOOKUP(C386,mata_kuliah!$A$3:$B$213,2)</f>
        <v>Elektronika Daya + PRAKTIKUM</v>
      </c>
      <c r="E386" s="2" t="s">
        <v>594</v>
      </c>
    </row>
    <row r="387" spans="1:5" outlineLevel="2">
      <c r="A387" s="2" t="s">
        <v>560</v>
      </c>
      <c r="B387" s="2" t="s">
        <v>561</v>
      </c>
      <c r="C387" s="2" t="s">
        <v>280</v>
      </c>
      <c r="D387" s="2" t="str">
        <f>VLOOKUP(C387,mata_kuliah!$A$3:$B$213,2)</f>
        <v>Elektronika Daya + PRAKTIKUM</v>
      </c>
      <c r="E387" s="2" t="s">
        <v>594</v>
      </c>
    </row>
    <row r="388" spans="1:5" outlineLevel="2">
      <c r="A388" s="2" t="s">
        <v>509</v>
      </c>
      <c r="B388" s="2" t="s">
        <v>510</v>
      </c>
      <c r="C388" s="2" t="s">
        <v>280</v>
      </c>
      <c r="D388" s="2" t="str">
        <f>VLOOKUP(C388,mata_kuliah!$A$3:$B$213,2)</f>
        <v>Elektronika Daya + PRAKTIKUM</v>
      </c>
      <c r="E388" s="2" t="s">
        <v>595</v>
      </c>
    </row>
    <row r="389" spans="1:5" outlineLevel="2">
      <c r="A389" s="2" t="s">
        <v>548</v>
      </c>
      <c r="B389" s="2" t="s">
        <v>549</v>
      </c>
      <c r="C389" s="2" t="s">
        <v>280</v>
      </c>
      <c r="D389" s="2" t="str">
        <f>VLOOKUP(C389,mata_kuliah!$A$3:$B$213,2)</f>
        <v>Elektronika Daya + PRAKTIKUM</v>
      </c>
      <c r="E389" s="2" t="s">
        <v>595</v>
      </c>
    </row>
    <row r="390" spans="1:5" outlineLevel="2">
      <c r="A390" s="2" t="s">
        <v>497</v>
      </c>
      <c r="B390" s="2" t="s">
        <v>498</v>
      </c>
      <c r="C390" s="2" t="s">
        <v>280</v>
      </c>
      <c r="D390" s="2" t="str">
        <f>VLOOKUP(C390,mata_kuliah!$A$3:$B$213,2)</f>
        <v>Elektronika Daya + PRAKTIKUM</v>
      </c>
      <c r="E390" s="2" t="s">
        <v>593</v>
      </c>
    </row>
    <row r="391" spans="1:5" outlineLevel="2">
      <c r="A391" s="2" t="s">
        <v>535</v>
      </c>
      <c r="B391" s="2" t="s">
        <v>534</v>
      </c>
      <c r="C391" s="2" t="s">
        <v>280</v>
      </c>
      <c r="D391" s="2" t="str">
        <f>VLOOKUP(C391,mata_kuliah!$A$3:$B$213,2)</f>
        <v>Elektronika Daya + PRAKTIKUM</v>
      </c>
      <c r="E391" s="2" t="s">
        <v>593</v>
      </c>
    </row>
    <row r="392" spans="1:5" outlineLevel="2">
      <c r="A392" s="2" t="s">
        <v>564</v>
      </c>
      <c r="B392" s="2" t="s">
        <v>565</v>
      </c>
      <c r="C392" s="2" t="s">
        <v>280</v>
      </c>
      <c r="D392" s="2" t="str">
        <f>VLOOKUP(C392,mata_kuliah!$A$3:$B$213,2)</f>
        <v>Elektronika Daya + PRAKTIKUM</v>
      </c>
      <c r="E392" s="2" t="s">
        <v>593</v>
      </c>
    </row>
    <row r="393" spans="1:5" outlineLevel="1">
      <c r="B393" s="33" t="s">
        <v>831</v>
      </c>
      <c r="C393" s="2">
        <f>SUBTOTAL(3,C385:C392)</f>
        <v>8</v>
      </c>
    </row>
    <row r="394" spans="1:5" outlineLevel="2">
      <c r="A394" s="2" t="s">
        <v>505</v>
      </c>
      <c r="B394" s="2" t="s">
        <v>506</v>
      </c>
      <c r="C394" s="2" t="s">
        <v>281</v>
      </c>
      <c r="D394" s="2" t="str">
        <f>VLOOKUP(C394,mata_kuliah!$A$3:$B$213,2)</f>
        <v>Elektronika Industri</v>
      </c>
      <c r="E394" s="2" t="s">
        <v>594</v>
      </c>
    </row>
    <row r="395" spans="1:5" outlineLevel="2">
      <c r="A395" s="2" t="s">
        <v>560</v>
      </c>
      <c r="B395" s="2" t="s">
        <v>561</v>
      </c>
      <c r="C395" s="2" t="s">
        <v>281</v>
      </c>
      <c r="D395" s="2" t="str">
        <f>VLOOKUP(C395,mata_kuliah!$A$3:$B$213,2)</f>
        <v>Elektronika Industri</v>
      </c>
      <c r="E395" s="2" t="s">
        <v>594</v>
      </c>
    </row>
    <row r="396" spans="1:5" outlineLevel="2">
      <c r="A396" s="2" t="s">
        <v>548</v>
      </c>
      <c r="B396" s="2" t="s">
        <v>549</v>
      </c>
      <c r="C396" s="2" t="s">
        <v>281</v>
      </c>
      <c r="D396" s="2" t="str">
        <f>VLOOKUP(C396,mata_kuliah!$A$3:$B$213,2)</f>
        <v>Elektronika Industri</v>
      </c>
      <c r="E396" s="2" t="s">
        <v>595</v>
      </c>
    </row>
    <row r="397" spans="1:5" outlineLevel="2">
      <c r="A397" s="2" t="s">
        <v>497</v>
      </c>
      <c r="B397" s="2" t="s">
        <v>498</v>
      </c>
      <c r="C397" s="2" t="s">
        <v>281</v>
      </c>
      <c r="D397" s="2" t="str">
        <f>VLOOKUP(C397,mata_kuliah!$A$3:$B$213,2)</f>
        <v>Elektronika Industri</v>
      </c>
      <c r="E397" s="2" t="s">
        <v>593</v>
      </c>
    </row>
    <row r="398" spans="1:5" outlineLevel="1">
      <c r="B398" s="33" t="s">
        <v>832</v>
      </c>
      <c r="C398" s="2">
        <f>SUBTOTAL(3,C394:C397)</f>
        <v>4</v>
      </c>
    </row>
    <row r="399" spans="1:5" outlineLevel="2">
      <c r="A399" s="2" t="s">
        <v>528</v>
      </c>
      <c r="B399" s="2" t="s">
        <v>527</v>
      </c>
      <c r="C399" s="2" t="s">
        <v>282</v>
      </c>
      <c r="D399" s="2" t="str">
        <f>VLOOKUP(C399,mata_kuliah!$A$3:$B$213,2)</f>
        <v>Elektronika Telekomunikasi + PRAKTIKUM</v>
      </c>
      <c r="E399" s="2" t="s">
        <v>595</v>
      </c>
    </row>
    <row r="400" spans="1:5" outlineLevel="2">
      <c r="A400" s="2" t="s">
        <v>504</v>
      </c>
      <c r="B400" s="2" t="s">
        <v>503</v>
      </c>
      <c r="C400" s="2" t="s">
        <v>282</v>
      </c>
      <c r="D400" s="2" t="str">
        <f>VLOOKUP(C400,mata_kuliah!$A$3:$B$213,2)</f>
        <v>Elektronika Telekomunikasi + PRAKTIKUM</v>
      </c>
      <c r="E400" s="2" t="s">
        <v>593</v>
      </c>
    </row>
    <row r="401" spans="1:5" outlineLevel="1">
      <c r="B401" s="33" t="s">
        <v>833</v>
      </c>
      <c r="C401" s="2">
        <f>SUBTOTAL(3,C399:C400)</f>
        <v>2</v>
      </c>
    </row>
    <row r="402" spans="1:5" outlineLevel="2">
      <c r="A402" s="2" t="s">
        <v>505</v>
      </c>
      <c r="B402" s="2" t="s">
        <v>506</v>
      </c>
      <c r="C402" s="2" t="s">
        <v>283</v>
      </c>
      <c r="D402" s="2" t="str">
        <f>VLOOKUP(C402,mata_kuliah!$A$3:$B$213,2)</f>
        <v>Elektronika Terintegrasi Analog</v>
      </c>
      <c r="E402" s="2" t="s">
        <v>594</v>
      </c>
    </row>
    <row r="403" spans="1:5" outlineLevel="1">
      <c r="B403" s="33" t="s">
        <v>834</v>
      </c>
      <c r="C403" s="2">
        <f>SUBTOTAL(3,C402:C402)</f>
        <v>1</v>
      </c>
    </row>
    <row r="404" spans="1:5" outlineLevel="2">
      <c r="A404" s="2" t="s">
        <v>489</v>
      </c>
      <c r="B404" s="2" t="s">
        <v>490</v>
      </c>
      <c r="C404" s="2" t="s">
        <v>284</v>
      </c>
      <c r="D404" s="2" t="str">
        <f>VLOOKUP(C404,mata_kuliah!$A$3:$B$213,2)</f>
        <v>Embedded System Design</v>
      </c>
      <c r="E404" s="2" t="s">
        <v>595</v>
      </c>
    </row>
    <row r="405" spans="1:5" outlineLevel="2">
      <c r="A405" s="2" t="s">
        <v>504</v>
      </c>
      <c r="B405" s="2" t="s">
        <v>503</v>
      </c>
      <c r="C405" s="2" t="s">
        <v>284</v>
      </c>
      <c r="D405" s="2" t="str">
        <f>VLOOKUP(C405,mata_kuliah!$A$3:$B$213,2)</f>
        <v>Embedded System Design</v>
      </c>
      <c r="E405" s="2" t="s">
        <v>593</v>
      </c>
    </row>
    <row r="406" spans="1:5" outlineLevel="2">
      <c r="A406" s="2" t="s">
        <v>532</v>
      </c>
      <c r="B406" s="2" t="s">
        <v>531</v>
      </c>
      <c r="C406" s="2" t="s">
        <v>284</v>
      </c>
      <c r="D406" s="2" t="str">
        <f>VLOOKUP(C406,mata_kuliah!$A$3:$B$213,2)</f>
        <v>Embedded System Design</v>
      </c>
      <c r="E406" s="2" t="s">
        <v>593</v>
      </c>
    </row>
    <row r="407" spans="1:5" outlineLevel="1">
      <c r="B407" s="33" t="s">
        <v>835</v>
      </c>
      <c r="C407" s="2">
        <f>SUBTOTAL(3,C404:C406)</f>
        <v>3</v>
      </c>
    </row>
    <row r="408" spans="1:5" outlineLevel="2">
      <c r="A408" s="2" t="s">
        <v>661</v>
      </c>
      <c r="B408" s="2" t="s">
        <v>483</v>
      </c>
      <c r="C408" s="2" t="s">
        <v>285</v>
      </c>
      <c r="D408" s="2" t="str">
        <f>VLOOKUP(C408,mata_kuliah!$A$3:$B$213,2)</f>
        <v>Evaluasi Kinerja Sistem Komputer</v>
      </c>
      <c r="E408" s="2" t="s">
        <v>593</v>
      </c>
    </row>
    <row r="409" spans="1:5" outlineLevel="2">
      <c r="A409" s="2" t="s">
        <v>486</v>
      </c>
      <c r="B409" s="2" t="s">
        <v>487</v>
      </c>
      <c r="C409" s="2" t="s">
        <v>285</v>
      </c>
      <c r="D409" s="2" t="str">
        <f>VLOOKUP(C409,mata_kuliah!$A$3:$B$213,2)</f>
        <v>Evaluasi Kinerja Sistem Komputer</v>
      </c>
      <c r="E409" s="2" t="s">
        <v>593</v>
      </c>
    </row>
    <row r="410" spans="1:5" outlineLevel="1">
      <c r="B410" s="33" t="s">
        <v>836</v>
      </c>
      <c r="C410" s="2">
        <f>SUBTOTAL(3,C408:C409)</f>
        <v>2</v>
      </c>
    </row>
    <row r="411" spans="1:5" outlineLevel="2">
      <c r="A411" s="2" t="s">
        <v>516</v>
      </c>
      <c r="B411" s="2" t="s">
        <v>515</v>
      </c>
      <c r="C411" s="2" t="s">
        <v>286</v>
      </c>
      <c r="D411" s="2" t="str">
        <f>VLOOKUP(C411,mata_kuliah!$A$3:$B$213,2)</f>
        <v>Gardu Induk &amp; Pembumian</v>
      </c>
      <c r="E411" s="2" t="s">
        <v>594</v>
      </c>
    </row>
    <row r="412" spans="1:5" outlineLevel="2">
      <c r="A412" s="2" t="s">
        <v>560</v>
      </c>
      <c r="B412" s="2" t="s">
        <v>561</v>
      </c>
      <c r="C412" s="2" t="s">
        <v>286</v>
      </c>
      <c r="D412" s="2" t="str">
        <f>VLOOKUP(C412,mata_kuliah!$A$3:$B$213,2)</f>
        <v>Gardu Induk &amp; Pembumian</v>
      </c>
      <c r="E412" s="2" t="s">
        <v>594</v>
      </c>
    </row>
    <row r="413" spans="1:5" outlineLevel="2">
      <c r="A413" s="2" t="s">
        <v>564</v>
      </c>
      <c r="B413" s="2" t="s">
        <v>565</v>
      </c>
      <c r="C413" s="2" t="s">
        <v>286</v>
      </c>
      <c r="D413" s="2" t="str">
        <f>VLOOKUP(C413,mata_kuliah!$A$3:$B$213,2)</f>
        <v>Gardu Induk &amp; Pembumian</v>
      </c>
      <c r="E413" s="2" t="s">
        <v>595</v>
      </c>
    </row>
    <row r="414" spans="1:5" outlineLevel="2">
      <c r="A414" s="2" t="s">
        <v>509</v>
      </c>
      <c r="B414" s="2" t="s">
        <v>510</v>
      </c>
      <c r="C414" s="2" t="s">
        <v>286</v>
      </c>
      <c r="D414" s="2" t="str">
        <f>VLOOKUP(C414,mata_kuliah!$A$3:$B$213,2)</f>
        <v>Gardu Induk &amp; Pembumian</v>
      </c>
      <c r="E414" s="2" t="s">
        <v>593</v>
      </c>
    </row>
    <row r="415" spans="1:5" outlineLevel="1">
      <c r="B415" s="33" t="s">
        <v>837</v>
      </c>
      <c r="C415" s="2">
        <f>SUBTOTAL(3,C411:C414)</f>
        <v>4</v>
      </c>
    </row>
    <row r="416" spans="1:5" outlineLevel="2">
      <c r="A416" s="2" t="s">
        <v>560</v>
      </c>
      <c r="B416" s="2" t="s">
        <v>561</v>
      </c>
      <c r="C416" s="2" t="s">
        <v>287</v>
      </c>
      <c r="D416" s="2" t="str">
        <f>VLOOKUP(C416,mata_kuliah!$A$3:$B$213,2)</f>
        <v>Harvesting Energy</v>
      </c>
      <c r="E416" s="2" t="s">
        <v>594</v>
      </c>
    </row>
    <row r="417" spans="1:5" outlineLevel="2">
      <c r="A417" s="2" t="s">
        <v>556</v>
      </c>
      <c r="B417" s="2" t="s">
        <v>557</v>
      </c>
      <c r="C417" s="2" t="s">
        <v>287</v>
      </c>
      <c r="D417" s="2" t="str">
        <f>VLOOKUP(C417,mata_kuliah!$A$3:$B$213,2)</f>
        <v>Harvesting Energy</v>
      </c>
      <c r="E417" s="2" t="s">
        <v>593</v>
      </c>
    </row>
    <row r="418" spans="1:5" outlineLevel="1">
      <c r="B418" s="33" t="s">
        <v>838</v>
      </c>
      <c r="C418" s="2">
        <f>SUBTOTAL(3,C416:C417)</f>
        <v>2</v>
      </c>
    </row>
    <row r="419" spans="1:5" outlineLevel="2">
      <c r="A419" s="2" t="s">
        <v>489</v>
      </c>
      <c r="B419" s="2" t="s">
        <v>490</v>
      </c>
      <c r="C419" s="2" t="s">
        <v>288</v>
      </c>
      <c r="D419" s="2" t="str">
        <f>VLOOKUP(C419,mata_kuliah!$A$3:$B$213,2)</f>
        <v>Implementasi Sistem VLSI</v>
      </c>
      <c r="E419" s="2" t="s">
        <v>594</v>
      </c>
    </row>
    <row r="420" spans="1:5" outlineLevel="1">
      <c r="B420" s="33" t="s">
        <v>839</v>
      </c>
      <c r="C420" s="2">
        <f>SUBTOTAL(3,C419:C419)</f>
        <v>1</v>
      </c>
    </row>
    <row r="421" spans="1:5" outlineLevel="2">
      <c r="A421" s="2" t="s">
        <v>509</v>
      </c>
      <c r="B421" s="2" t="s">
        <v>510</v>
      </c>
      <c r="C421" s="2" t="s">
        <v>289</v>
      </c>
      <c r="D421" s="2" t="str">
        <f>VLOOKUP(C421,mata_kuliah!$A$3:$B$213,2)</f>
        <v>Instalasi Listrik + PRAKTIKUM</v>
      </c>
      <c r="E421" s="2" t="s">
        <v>594</v>
      </c>
    </row>
    <row r="422" spans="1:5" outlineLevel="2">
      <c r="A422" s="2" t="s">
        <v>516</v>
      </c>
      <c r="B422" s="2" t="s">
        <v>515</v>
      </c>
      <c r="C422" s="2" t="s">
        <v>289</v>
      </c>
      <c r="D422" s="2" t="str">
        <f>VLOOKUP(C422,mata_kuliah!$A$3:$B$213,2)</f>
        <v>Instalasi Listrik + PRAKTIKUM</v>
      </c>
      <c r="E422" s="2" t="s">
        <v>594</v>
      </c>
    </row>
    <row r="423" spans="1:5" outlineLevel="2">
      <c r="A423" s="2" t="s">
        <v>492</v>
      </c>
      <c r="B423" s="2" t="s">
        <v>491</v>
      </c>
      <c r="C423" s="2" t="s">
        <v>289</v>
      </c>
      <c r="D423" s="2" t="str">
        <f>VLOOKUP(C423,mata_kuliah!$A$3:$B$213,2)</f>
        <v>Instalasi Listrik + PRAKTIKUM</v>
      </c>
      <c r="E423" s="2" t="s">
        <v>593</v>
      </c>
    </row>
    <row r="424" spans="1:5" outlineLevel="1">
      <c r="B424" s="33" t="s">
        <v>840</v>
      </c>
      <c r="C424" s="2">
        <f>SUBTOTAL(3,C421:C423)</f>
        <v>3</v>
      </c>
    </row>
    <row r="425" spans="1:5" outlineLevel="2">
      <c r="A425" s="2" t="s">
        <v>513</v>
      </c>
      <c r="B425" s="2" t="s">
        <v>514</v>
      </c>
      <c r="C425" s="2" t="s">
        <v>290</v>
      </c>
      <c r="D425" s="2" t="str">
        <f>VLOOKUP(C425,mata_kuliah!$A$3:$B$213,2)</f>
        <v>Jaringan Komputer + PRAKTIKUM</v>
      </c>
      <c r="E425" s="2" t="s">
        <v>595</v>
      </c>
    </row>
    <row r="426" spans="1:5" outlineLevel="2">
      <c r="A426" s="2" t="s">
        <v>524</v>
      </c>
      <c r="B426" s="2" t="s">
        <v>523</v>
      </c>
      <c r="C426" s="2" t="s">
        <v>290</v>
      </c>
      <c r="D426" s="2" t="str">
        <f>VLOOKUP(C426,mata_kuliah!$A$3:$B$213,2)</f>
        <v>Jaringan Komputer + PRAKTIKUM</v>
      </c>
      <c r="E426" s="2" t="s">
        <v>595</v>
      </c>
    </row>
    <row r="427" spans="1:5" outlineLevel="2">
      <c r="A427" s="2" t="s">
        <v>532</v>
      </c>
      <c r="B427" s="2" t="s">
        <v>531</v>
      </c>
      <c r="C427" s="2" t="s">
        <v>290</v>
      </c>
      <c r="D427" s="2" t="str">
        <f>VLOOKUP(C427,mata_kuliah!$A$3:$B$213,2)</f>
        <v>Jaringan Komputer + PRAKTIKUM</v>
      </c>
      <c r="E427" s="2" t="s">
        <v>593</v>
      </c>
    </row>
    <row r="428" spans="1:5" outlineLevel="2">
      <c r="A428" s="2" t="s">
        <v>575</v>
      </c>
      <c r="B428" s="2" t="s">
        <v>574</v>
      </c>
      <c r="C428" s="2" t="s">
        <v>290</v>
      </c>
      <c r="D428" s="2" t="str">
        <f>VLOOKUP(C428,mata_kuliah!$A$3:$B$213,2)</f>
        <v>Jaringan Komputer + PRAKTIKUM</v>
      </c>
      <c r="E428" s="2" t="s">
        <v>593</v>
      </c>
    </row>
    <row r="429" spans="1:5" outlineLevel="1">
      <c r="B429" s="33" t="s">
        <v>841</v>
      </c>
      <c r="C429" s="2">
        <f>SUBTOTAL(3,C425:C428)</f>
        <v>4</v>
      </c>
    </row>
    <row r="430" spans="1:5" outlineLevel="2">
      <c r="A430" s="2" t="s">
        <v>560</v>
      </c>
      <c r="B430" s="2" t="s">
        <v>561</v>
      </c>
      <c r="C430" s="2" t="s">
        <v>291</v>
      </c>
      <c r="D430" s="2" t="str">
        <f>VLOOKUP(C430,mata_kuliah!$A$3:$B$213,2)</f>
        <v>Jaringan Komputer dan SCADA</v>
      </c>
      <c r="E430" s="2" t="s">
        <v>595</v>
      </c>
    </row>
    <row r="431" spans="1:5" outlineLevel="2">
      <c r="A431" s="2" t="s">
        <v>559</v>
      </c>
      <c r="B431" s="2" t="s">
        <v>558</v>
      </c>
      <c r="C431" s="2" t="s">
        <v>291</v>
      </c>
      <c r="D431" s="2" t="str">
        <f>VLOOKUP(C431,mata_kuliah!$A$3:$B$213,2)</f>
        <v>Jaringan Komputer dan SCADA</v>
      </c>
      <c r="E431" s="2" t="s">
        <v>593</v>
      </c>
    </row>
    <row r="432" spans="1:5" outlineLevel="2">
      <c r="A432" s="2" t="s">
        <v>575</v>
      </c>
      <c r="B432" s="2" t="s">
        <v>574</v>
      </c>
      <c r="C432" s="2" t="s">
        <v>291</v>
      </c>
      <c r="D432" s="2" t="str">
        <f>VLOOKUP(C432,mata_kuliah!$A$3:$B$213,2)</f>
        <v>Jaringan Komputer dan SCADA</v>
      </c>
      <c r="E432" s="2" t="s">
        <v>593</v>
      </c>
    </row>
    <row r="433" spans="1:5" outlineLevel="1">
      <c r="B433" s="33" t="s">
        <v>842</v>
      </c>
      <c r="C433" s="2">
        <f>SUBTOTAL(3,C430:C432)</f>
        <v>3</v>
      </c>
    </row>
    <row r="434" spans="1:5" outlineLevel="2">
      <c r="A434" s="2" t="s">
        <v>528</v>
      </c>
      <c r="B434" s="2" t="s">
        <v>527</v>
      </c>
      <c r="C434" s="2" t="s">
        <v>292</v>
      </c>
      <c r="D434" s="2" t="str">
        <f>VLOOKUP(C434,mata_kuliah!$A$3:$B$213,2)</f>
        <v>Jaringan Nirkabel</v>
      </c>
      <c r="E434" s="2" t="s">
        <v>594</v>
      </c>
    </row>
    <row r="435" spans="1:5" outlineLevel="2">
      <c r="A435" s="2" t="s">
        <v>532</v>
      </c>
      <c r="B435" s="2" t="s">
        <v>531</v>
      </c>
      <c r="C435" s="2" t="s">
        <v>292</v>
      </c>
      <c r="D435" s="2" t="str">
        <f>VLOOKUP(C435,mata_kuliah!$A$3:$B$213,2)</f>
        <v>Jaringan Nirkabel</v>
      </c>
      <c r="E435" s="2" t="s">
        <v>594</v>
      </c>
    </row>
    <row r="436" spans="1:5" outlineLevel="2">
      <c r="A436" s="2" t="s">
        <v>482</v>
      </c>
      <c r="B436" s="2" t="s">
        <v>488</v>
      </c>
      <c r="C436" s="2" t="s">
        <v>292</v>
      </c>
      <c r="D436" s="2" t="str">
        <f>VLOOKUP(C436,mata_kuliah!$A$3:$B$213,2)</f>
        <v>Jaringan Nirkabel</v>
      </c>
      <c r="E436" s="2" t="s">
        <v>593</v>
      </c>
    </row>
    <row r="437" spans="1:5" outlineLevel="2">
      <c r="A437" s="2" t="s">
        <v>504</v>
      </c>
      <c r="B437" s="2" t="s">
        <v>503</v>
      </c>
      <c r="C437" s="2" t="s">
        <v>292</v>
      </c>
      <c r="D437" s="2" t="str">
        <f>VLOOKUP(C437,mata_kuliah!$A$3:$B$213,2)</f>
        <v>Jaringan Nirkabel</v>
      </c>
      <c r="E437" s="2" t="s">
        <v>593</v>
      </c>
    </row>
    <row r="438" spans="1:5" outlineLevel="2">
      <c r="A438" s="2" t="s">
        <v>521</v>
      </c>
      <c r="B438" s="2" t="s">
        <v>522</v>
      </c>
      <c r="C438" s="2" t="s">
        <v>292</v>
      </c>
      <c r="D438" s="2" t="str">
        <f>VLOOKUP(C438,mata_kuliah!$A$3:$B$213,2)</f>
        <v>Jaringan Nirkabel</v>
      </c>
      <c r="E438" s="2" t="s">
        <v>593</v>
      </c>
    </row>
    <row r="439" spans="1:5" outlineLevel="2">
      <c r="A439" s="2" t="s">
        <v>563</v>
      </c>
      <c r="B439" s="2" t="s">
        <v>562</v>
      </c>
      <c r="C439" s="2" t="s">
        <v>292</v>
      </c>
      <c r="D439" s="2" t="str">
        <f>VLOOKUP(C439,mata_kuliah!$A$3:$B$213,2)</f>
        <v>Jaringan Nirkabel</v>
      </c>
      <c r="E439" s="2" t="s">
        <v>593</v>
      </c>
    </row>
    <row r="440" spans="1:5" outlineLevel="1">
      <c r="B440" s="33" t="s">
        <v>843</v>
      </c>
      <c r="C440" s="2">
        <f>SUBTOTAL(3,C434:C439)</f>
        <v>6</v>
      </c>
    </row>
    <row r="441" spans="1:5" outlineLevel="2">
      <c r="A441" s="2" t="s">
        <v>528</v>
      </c>
      <c r="B441" s="2" t="s">
        <v>527</v>
      </c>
      <c r="C441" s="2" t="s">
        <v>293</v>
      </c>
      <c r="D441" s="2" t="str">
        <f>VLOOKUP(C441,mata_kuliah!$A$3:$B$213,2)</f>
        <v>Jaringan Sensor Nirkabel</v>
      </c>
      <c r="E441" s="2" t="s">
        <v>594</v>
      </c>
    </row>
    <row r="442" spans="1:5" outlineLevel="2">
      <c r="A442" s="2" t="s">
        <v>563</v>
      </c>
      <c r="B442" s="2" t="s">
        <v>562</v>
      </c>
      <c r="C442" s="2" t="s">
        <v>293</v>
      </c>
      <c r="D442" s="2" t="str">
        <f>VLOOKUP(C442,mata_kuliah!$A$3:$B$213,2)</f>
        <v>Jaringan Sensor Nirkabel</v>
      </c>
      <c r="E442" s="2" t="s">
        <v>594</v>
      </c>
    </row>
    <row r="443" spans="1:5" outlineLevel="2">
      <c r="A443" s="2" t="s">
        <v>486</v>
      </c>
      <c r="B443" s="2" t="s">
        <v>487</v>
      </c>
      <c r="C443" s="2" t="s">
        <v>293</v>
      </c>
      <c r="D443" s="2" t="str">
        <f>VLOOKUP(C443,mata_kuliah!$A$3:$B$213,2)</f>
        <v>Jaringan Sensor Nirkabel</v>
      </c>
      <c r="E443" s="2" t="s">
        <v>593</v>
      </c>
    </row>
    <row r="444" spans="1:5" outlineLevel="2">
      <c r="A444" s="2" t="s">
        <v>504</v>
      </c>
      <c r="B444" s="2" t="s">
        <v>503</v>
      </c>
      <c r="C444" s="2" t="s">
        <v>293</v>
      </c>
      <c r="D444" s="2" t="str">
        <f>VLOOKUP(C444,mata_kuliah!$A$3:$B$213,2)</f>
        <v>Jaringan Sensor Nirkabel</v>
      </c>
      <c r="E444" s="2" t="s">
        <v>593</v>
      </c>
    </row>
    <row r="445" spans="1:5" outlineLevel="2">
      <c r="A445" s="2" t="s">
        <v>532</v>
      </c>
      <c r="B445" s="2" t="s">
        <v>531</v>
      </c>
      <c r="C445" s="2" t="s">
        <v>293</v>
      </c>
      <c r="D445" s="2" t="str">
        <f>VLOOKUP(C445,mata_kuliah!$A$3:$B$213,2)</f>
        <v>Jaringan Sensor Nirkabel</v>
      </c>
      <c r="E445" s="2" t="s">
        <v>593</v>
      </c>
    </row>
    <row r="446" spans="1:5" outlineLevel="1">
      <c r="B446" s="33" t="s">
        <v>844</v>
      </c>
      <c r="C446" s="2">
        <f>SUBTOTAL(3,C441:C445)</f>
        <v>5</v>
      </c>
    </row>
    <row r="447" spans="1:5" outlineLevel="2">
      <c r="A447" s="2" t="s">
        <v>528</v>
      </c>
      <c r="B447" s="2" t="s">
        <v>527</v>
      </c>
      <c r="C447" s="2" t="s">
        <v>294</v>
      </c>
      <c r="D447" s="2" t="str">
        <f>VLOOKUP(C447,mata_kuliah!$A$3:$B$213,2)</f>
        <v>Jaringan Telekomunikasi Telpon</v>
      </c>
      <c r="E447" s="2" t="s">
        <v>594</v>
      </c>
    </row>
    <row r="448" spans="1:5" outlineLevel="2">
      <c r="A448" s="2" t="s">
        <v>482</v>
      </c>
      <c r="B448" s="2" t="s">
        <v>488</v>
      </c>
      <c r="C448" s="2" t="s">
        <v>294</v>
      </c>
      <c r="D448" s="2" t="str">
        <f>VLOOKUP(C448,mata_kuliah!$A$3:$B$213,2)</f>
        <v>Jaringan Telekomunikasi Telpon</v>
      </c>
      <c r="E448" s="2" t="s">
        <v>593</v>
      </c>
    </row>
    <row r="449" spans="1:5" outlineLevel="2">
      <c r="A449" s="2" t="s">
        <v>500</v>
      </c>
      <c r="B449" s="2" t="s">
        <v>499</v>
      </c>
      <c r="C449" s="2" t="s">
        <v>294</v>
      </c>
      <c r="D449" s="2" t="str">
        <f>VLOOKUP(C449,mata_kuliah!$A$3:$B$213,2)</f>
        <v>Jaringan Telekomunikasi Telpon</v>
      </c>
      <c r="E449" s="2" t="s">
        <v>593</v>
      </c>
    </row>
    <row r="450" spans="1:5" outlineLevel="2">
      <c r="A450" s="2" t="s">
        <v>563</v>
      </c>
      <c r="B450" s="2" t="s">
        <v>562</v>
      </c>
      <c r="C450" s="2" t="s">
        <v>294</v>
      </c>
      <c r="D450" s="2" t="str">
        <f>VLOOKUP(C450,mata_kuliah!$A$3:$B$213,2)</f>
        <v>Jaringan Telekomunikasi Telpon</v>
      </c>
      <c r="E450" s="2" t="s">
        <v>593</v>
      </c>
    </row>
    <row r="451" spans="1:5" outlineLevel="1">
      <c r="B451" s="33" t="s">
        <v>845</v>
      </c>
      <c r="C451" s="2">
        <f>SUBTOTAL(3,C447:C450)</f>
        <v>4</v>
      </c>
    </row>
    <row r="452" spans="1:5" outlineLevel="2">
      <c r="A452" s="2" t="s">
        <v>493</v>
      </c>
      <c r="B452" s="2" t="s">
        <v>494</v>
      </c>
      <c r="C452" s="2" t="s">
        <v>295</v>
      </c>
      <c r="D452" s="2" t="str">
        <f>VLOOKUP(C452,mata_kuliah!$A$3:$B$213,2)</f>
        <v>Keandalan &amp; Stabilitas Sistem Tenaga</v>
      </c>
      <c r="E452" s="2" t="s">
        <v>594</v>
      </c>
    </row>
    <row r="453" spans="1:5" outlineLevel="2">
      <c r="A453" s="2" t="s">
        <v>555</v>
      </c>
      <c r="B453" s="2" t="s">
        <v>554</v>
      </c>
      <c r="C453" s="2" t="s">
        <v>295</v>
      </c>
      <c r="D453" s="2" t="str">
        <f>VLOOKUP(C453,mata_kuliah!$A$3:$B$213,2)</f>
        <v>Keandalan &amp; Stabilitas Sistem Tenaga</v>
      </c>
      <c r="E453" s="2" t="s">
        <v>594</v>
      </c>
    </row>
    <row r="454" spans="1:5" outlineLevel="2">
      <c r="A454" s="2" t="s">
        <v>564</v>
      </c>
      <c r="B454" s="2" t="s">
        <v>565</v>
      </c>
      <c r="C454" s="2" t="s">
        <v>295</v>
      </c>
      <c r="D454" s="2" t="str">
        <f>VLOOKUP(C454,mata_kuliah!$A$3:$B$213,2)</f>
        <v>Keandalan &amp; Stabilitas Sistem Tenaga</v>
      </c>
      <c r="E454" s="2" t="s">
        <v>595</v>
      </c>
    </row>
    <row r="455" spans="1:5" outlineLevel="2">
      <c r="A455" s="2" t="s">
        <v>517</v>
      </c>
      <c r="B455" s="2" t="s">
        <v>518</v>
      </c>
      <c r="C455" s="2" t="s">
        <v>295</v>
      </c>
      <c r="D455" s="2" t="str">
        <f>VLOOKUP(C455,mata_kuliah!$A$3:$B$213,2)</f>
        <v>Keandalan &amp; Stabilitas Sistem Tenaga</v>
      </c>
      <c r="E455" s="2" t="s">
        <v>593</v>
      </c>
    </row>
    <row r="456" spans="1:5" outlineLevel="2">
      <c r="A456" s="2" t="s">
        <v>539</v>
      </c>
      <c r="B456" s="2" t="s">
        <v>538</v>
      </c>
      <c r="C456" s="2" t="s">
        <v>295</v>
      </c>
      <c r="D456" s="2" t="str">
        <f>VLOOKUP(C456,mata_kuliah!$A$3:$B$213,2)</f>
        <v>Keandalan &amp; Stabilitas Sistem Tenaga</v>
      </c>
      <c r="E456" s="2" t="s">
        <v>593</v>
      </c>
    </row>
    <row r="457" spans="1:5" outlineLevel="2">
      <c r="A457" s="2" t="s">
        <v>560</v>
      </c>
      <c r="B457" s="2" t="s">
        <v>561</v>
      </c>
      <c r="C457" s="2" t="s">
        <v>295</v>
      </c>
      <c r="D457" s="2" t="str">
        <f>VLOOKUP(C457,mata_kuliah!$A$3:$B$213,2)</f>
        <v>Keandalan &amp; Stabilitas Sistem Tenaga</v>
      </c>
      <c r="E457" s="2" t="s">
        <v>593</v>
      </c>
    </row>
    <row r="458" spans="1:5" outlineLevel="1">
      <c r="B458" s="33" t="s">
        <v>846</v>
      </c>
      <c r="C458" s="2">
        <f>SUBTOTAL(3,C452:C457)</f>
        <v>6</v>
      </c>
    </row>
    <row r="459" spans="1:5" outlineLevel="2">
      <c r="A459" s="2" t="s">
        <v>560</v>
      </c>
      <c r="B459" s="2" t="s">
        <v>561</v>
      </c>
      <c r="C459" s="2" t="s">
        <v>296</v>
      </c>
      <c r="D459" s="2" t="str">
        <f>VLOOKUP(C459,mata_kuliah!$A$3:$B$213,2)</f>
        <v>Kendali Sistem Tenaga Listrik</v>
      </c>
      <c r="E459" s="2" t="s">
        <v>594</v>
      </c>
    </row>
    <row r="460" spans="1:5" outlineLevel="2">
      <c r="A460" s="2" t="s">
        <v>517</v>
      </c>
      <c r="B460" s="2" t="s">
        <v>518</v>
      </c>
      <c r="C460" s="2" t="s">
        <v>296</v>
      </c>
      <c r="D460" s="2" t="str">
        <f>VLOOKUP(C460,mata_kuliah!$A$3:$B$213,2)</f>
        <v>Kendali Sistem Tenaga Listrik</v>
      </c>
      <c r="E460" s="2" t="s">
        <v>593</v>
      </c>
    </row>
    <row r="461" spans="1:5" outlineLevel="2">
      <c r="A461" s="2" t="s">
        <v>539</v>
      </c>
      <c r="B461" s="2" t="s">
        <v>538</v>
      </c>
      <c r="C461" s="2" t="s">
        <v>296</v>
      </c>
      <c r="D461" s="2" t="str">
        <f>VLOOKUP(C461,mata_kuliah!$A$3:$B$213,2)</f>
        <v>Kendali Sistem Tenaga Listrik</v>
      </c>
      <c r="E461" s="2" t="s">
        <v>593</v>
      </c>
    </row>
    <row r="462" spans="1:5" outlineLevel="1">
      <c r="B462" s="33" t="s">
        <v>847</v>
      </c>
      <c r="C462" s="2">
        <f>SUBTOTAL(3,C459:C461)</f>
        <v>3</v>
      </c>
    </row>
    <row r="463" spans="1:5" outlineLevel="2">
      <c r="A463" s="2" t="s">
        <v>575</v>
      </c>
      <c r="B463" s="2" t="s">
        <v>574</v>
      </c>
      <c r="C463" s="2" t="s">
        <v>297</v>
      </c>
      <c r="D463" s="2" t="str">
        <f>VLOOKUP(C463,mata_kuliah!$A$3:$B$213,2)</f>
        <v>Kinerja Sistem Telekomunikasi</v>
      </c>
      <c r="E463" s="2" t="s">
        <v>594</v>
      </c>
    </row>
    <row r="464" spans="1:5" outlineLevel="2">
      <c r="A464" s="2" t="s">
        <v>563</v>
      </c>
      <c r="B464" s="2" t="s">
        <v>562</v>
      </c>
      <c r="C464" s="2" t="s">
        <v>297</v>
      </c>
      <c r="D464" s="2" t="str">
        <f>VLOOKUP(C464,mata_kuliah!$A$3:$B$213,2)</f>
        <v>Kinerja Sistem Telekomunikasi</v>
      </c>
      <c r="E464" s="2" t="s">
        <v>595</v>
      </c>
    </row>
    <row r="465" spans="1:5" outlineLevel="2">
      <c r="A465" s="2" t="s">
        <v>559</v>
      </c>
      <c r="B465" s="2" t="s">
        <v>558</v>
      </c>
      <c r="C465" s="2" t="s">
        <v>297</v>
      </c>
      <c r="D465" s="2" t="str">
        <f>VLOOKUP(C465,mata_kuliah!$A$3:$B$213,2)</f>
        <v>Kinerja Sistem Telekomunikasi</v>
      </c>
      <c r="E465" s="2" t="s">
        <v>593</v>
      </c>
    </row>
    <row r="466" spans="1:5" outlineLevel="1">
      <c r="B466" s="33" t="s">
        <v>848</v>
      </c>
      <c r="C466" s="2">
        <f>SUBTOTAL(3,C463:C465)</f>
        <v>3</v>
      </c>
    </row>
    <row r="467" spans="1:5" outlineLevel="2">
      <c r="A467" s="2" t="s">
        <v>551</v>
      </c>
      <c r="B467" s="2" t="s">
        <v>550</v>
      </c>
      <c r="C467" s="2" t="s">
        <v>298</v>
      </c>
      <c r="D467" s="2" t="str">
        <f>VLOOKUP(C467,mata_kuliah!$A$3:$B$213,2)</f>
        <v>Kompatibilitas Elektromagnetik</v>
      </c>
      <c r="E467" s="2" t="s">
        <v>593</v>
      </c>
    </row>
    <row r="468" spans="1:5" outlineLevel="2">
      <c r="A468" s="2" t="s">
        <v>564</v>
      </c>
      <c r="B468" s="2" t="s">
        <v>565</v>
      </c>
      <c r="C468" s="2" t="s">
        <v>298</v>
      </c>
      <c r="D468" s="2" t="str">
        <f>VLOOKUP(C468,mata_kuliah!$A$3:$B$213,2)</f>
        <v>Kompatibilitas Elektromagnetik</v>
      </c>
      <c r="E468" s="2" t="s">
        <v>593</v>
      </c>
    </row>
    <row r="469" spans="1:5" outlineLevel="1">
      <c r="B469" s="33" t="s">
        <v>849</v>
      </c>
      <c r="C469" s="2">
        <f>SUBTOTAL(3,C467:C468)</f>
        <v>2</v>
      </c>
    </row>
    <row r="470" spans="1:5" outlineLevel="2">
      <c r="A470" s="2" t="s">
        <v>661</v>
      </c>
      <c r="B470" s="2" t="s">
        <v>483</v>
      </c>
      <c r="C470" s="2" t="s">
        <v>299</v>
      </c>
      <c r="D470" s="2" t="str">
        <f>VLOOKUP(C470,mata_kuliah!$A$3:$B$213,2)</f>
        <v>Komputer Digital</v>
      </c>
      <c r="E470" s="2" t="s">
        <v>594</v>
      </c>
    </row>
    <row r="471" spans="1:5" outlineLevel="2">
      <c r="A471" s="2" t="s">
        <v>524</v>
      </c>
      <c r="B471" s="2" t="s">
        <v>523</v>
      </c>
      <c r="C471" s="2" t="s">
        <v>299</v>
      </c>
      <c r="D471" s="2" t="str">
        <f>VLOOKUP(C471,mata_kuliah!$A$3:$B$213,2)</f>
        <v>Komputer Digital</v>
      </c>
      <c r="E471" s="2" t="s">
        <v>594</v>
      </c>
    </row>
    <row r="472" spans="1:5" outlineLevel="2">
      <c r="A472" s="2" t="s">
        <v>513</v>
      </c>
      <c r="B472" s="2" t="s">
        <v>514</v>
      </c>
      <c r="C472" s="2" t="s">
        <v>299</v>
      </c>
      <c r="D472" s="2" t="str">
        <f>VLOOKUP(C472,mata_kuliah!$A$3:$B$213,2)</f>
        <v>Komputer Digital</v>
      </c>
      <c r="E472" s="2" t="s">
        <v>595</v>
      </c>
    </row>
    <row r="473" spans="1:5" outlineLevel="2">
      <c r="A473" s="2" t="s">
        <v>486</v>
      </c>
      <c r="B473" s="2" t="s">
        <v>487</v>
      </c>
      <c r="C473" s="2" t="s">
        <v>299</v>
      </c>
      <c r="D473" s="2" t="str">
        <f>VLOOKUP(C473,mata_kuliah!$A$3:$B$213,2)</f>
        <v>Komputer Digital</v>
      </c>
      <c r="E473" s="2" t="s">
        <v>593</v>
      </c>
    </row>
    <row r="474" spans="1:5" outlineLevel="2">
      <c r="A474" s="2" t="s">
        <v>497</v>
      </c>
      <c r="B474" s="2" t="s">
        <v>498</v>
      </c>
      <c r="C474" s="2" t="s">
        <v>299</v>
      </c>
      <c r="D474" s="2" t="str">
        <f>VLOOKUP(C474,mata_kuliah!$A$3:$B$213,2)</f>
        <v>Komputer Digital</v>
      </c>
      <c r="E474" s="2" t="s">
        <v>593</v>
      </c>
    </row>
    <row r="475" spans="1:5" outlineLevel="1">
      <c r="B475" s="33" t="s">
        <v>850</v>
      </c>
      <c r="C475" s="2">
        <f>SUBTOTAL(3,C470:C474)</f>
        <v>5</v>
      </c>
    </row>
    <row r="476" spans="1:5" outlineLevel="2">
      <c r="A476" s="2" t="s">
        <v>563</v>
      </c>
      <c r="B476" s="2" t="s">
        <v>562</v>
      </c>
      <c r="C476" s="2" t="s">
        <v>300</v>
      </c>
      <c r="D476" s="2" t="str">
        <f>VLOOKUP(C476,mata_kuliah!$A$3:$B$213,2)</f>
        <v>Komunikasi Data</v>
      </c>
      <c r="E476" s="2" t="s">
        <v>594</v>
      </c>
    </row>
    <row r="477" spans="1:5" outlineLevel="2">
      <c r="A477" s="2" t="s">
        <v>486</v>
      </c>
      <c r="B477" s="2" t="s">
        <v>487</v>
      </c>
      <c r="C477" s="2" t="s">
        <v>300</v>
      </c>
      <c r="D477" s="2" t="str">
        <f>VLOOKUP(C477,mata_kuliah!$A$3:$B$213,2)</f>
        <v>Komunikasi Data</v>
      </c>
      <c r="E477" s="2" t="s">
        <v>595</v>
      </c>
    </row>
    <row r="478" spans="1:5" outlineLevel="2">
      <c r="A478" s="2" t="s">
        <v>513</v>
      </c>
      <c r="B478" s="2" t="s">
        <v>514</v>
      </c>
      <c r="C478" s="2" t="s">
        <v>300</v>
      </c>
      <c r="D478" s="2" t="str">
        <f>VLOOKUP(C478,mata_kuliah!$A$3:$B$213,2)</f>
        <v>Komunikasi Data</v>
      </c>
      <c r="E478" s="2" t="s">
        <v>595</v>
      </c>
    </row>
    <row r="479" spans="1:5" outlineLevel="1">
      <c r="B479" s="33" t="s">
        <v>851</v>
      </c>
      <c r="C479" s="2">
        <f>SUBTOTAL(3,C476:C478)</f>
        <v>3</v>
      </c>
    </row>
    <row r="480" spans="1:5" outlineLevel="2">
      <c r="A480" s="2" t="s">
        <v>525</v>
      </c>
      <c r="B480" s="2" t="s">
        <v>526</v>
      </c>
      <c r="C480" s="2" t="s">
        <v>301</v>
      </c>
      <c r="D480" s="2" t="str">
        <f>VLOOKUP(C480,mata_kuliah!$A$3:$B$213,2)</f>
        <v>Komunikasi Digital</v>
      </c>
      <c r="E480" s="2" t="s">
        <v>594</v>
      </c>
    </row>
    <row r="481" spans="1:5" outlineLevel="2">
      <c r="A481" s="2" t="s">
        <v>528</v>
      </c>
      <c r="B481" s="2" t="s">
        <v>527</v>
      </c>
      <c r="C481" s="2" t="s">
        <v>301</v>
      </c>
      <c r="D481" s="2" t="str">
        <f>VLOOKUP(C481,mata_kuliah!$A$3:$B$213,2)</f>
        <v>Komunikasi Digital</v>
      </c>
      <c r="E481" s="2" t="s">
        <v>595</v>
      </c>
    </row>
    <row r="482" spans="1:5" outlineLevel="2">
      <c r="A482" s="2" t="s">
        <v>504</v>
      </c>
      <c r="B482" s="2" t="s">
        <v>503</v>
      </c>
      <c r="C482" s="2" t="s">
        <v>301</v>
      </c>
      <c r="D482" s="2" t="str">
        <f>VLOOKUP(C482,mata_kuliah!$A$3:$B$213,2)</f>
        <v>Komunikasi Digital</v>
      </c>
      <c r="E482" s="2" t="s">
        <v>593</v>
      </c>
    </row>
    <row r="483" spans="1:5" outlineLevel="2">
      <c r="A483" s="2" t="s">
        <v>559</v>
      </c>
      <c r="B483" s="2" t="s">
        <v>558</v>
      </c>
      <c r="C483" s="2" t="s">
        <v>301</v>
      </c>
      <c r="D483" s="2" t="str">
        <f>VLOOKUP(C483,mata_kuliah!$A$3:$B$213,2)</f>
        <v>Komunikasi Digital</v>
      </c>
      <c r="E483" s="2" t="s">
        <v>593</v>
      </c>
    </row>
    <row r="484" spans="1:5" outlineLevel="2">
      <c r="A484" s="2" t="s">
        <v>575</v>
      </c>
      <c r="B484" s="2" t="s">
        <v>574</v>
      </c>
      <c r="C484" s="2" t="s">
        <v>301</v>
      </c>
      <c r="D484" s="2" t="str">
        <f>VLOOKUP(C484,mata_kuliah!$A$3:$B$213,2)</f>
        <v>Komunikasi Digital</v>
      </c>
      <c r="E484" s="2" t="s">
        <v>593</v>
      </c>
    </row>
    <row r="485" spans="1:5" outlineLevel="1">
      <c r="B485" s="33" t="s">
        <v>852</v>
      </c>
      <c r="C485" s="2">
        <f>SUBTOTAL(3,C480:C484)</f>
        <v>5</v>
      </c>
    </row>
    <row r="486" spans="1:5" outlineLevel="2">
      <c r="A486" s="2" t="s">
        <v>504</v>
      </c>
      <c r="B486" s="2" t="s">
        <v>503</v>
      </c>
      <c r="C486" s="2" t="s">
        <v>302</v>
      </c>
      <c r="D486" s="2" t="str">
        <f>VLOOKUP(C486,mata_kuliah!$A$3:$B$213,2)</f>
        <v>Komunikasi Satelit</v>
      </c>
      <c r="E486" s="2" t="s">
        <v>594</v>
      </c>
    </row>
    <row r="487" spans="1:5" outlineLevel="2">
      <c r="A487" s="2" t="s">
        <v>528</v>
      </c>
      <c r="B487" s="2" t="s">
        <v>527</v>
      </c>
      <c r="C487" s="2" t="s">
        <v>302</v>
      </c>
      <c r="D487" s="2" t="str">
        <f>VLOOKUP(C487,mata_kuliah!$A$3:$B$213,2)</f>
        <v>Komunikasi Satelit</v>
      </c>
      <c r="E487" s="2" t="s">
        <v>594</v>
      </c>
    </row>
    <row r="488" spans="1:5" outlineLevel="2">
      <c r="A488" s="2" t="s">
        <v>528</v>
      </c>
      <c r="B488" s="2" t="s">
        <v>527</v>
      </c>
      <c r="C488" s="2" t="s">
        <v>302</v>
      </c>
      <c r="D488" s="2" t="str">
        <f>VLOOKUP(C488,mata_kuliah!$A$3:$B$213,2)</f>
        <v>Komunikasi Satelit</v>
      </c>
      <c r="E488" s="2" t="s">
        <v>595</v>
      </c>
    </row>
    <row r="489" spans="1:5" outlineLevel="2">
      <c r="A489" s="2" t="s">
        <v>575</v>
      </c>
      <c r="B489" s="2" t="s">
        <v>574</v>
      </c>
      <c r="C489" s="2" t="s">
        <v>302</v>
      </c>
      <c r="D489" s="2" t="str">
        <f>VLOOKUP(C489,mata_kuliah!$A$3:$B$213,2)</f>
        <v>Komunikasi Satelit</v>
      </c>
      <c r="E489" s="2" t="s">
        <v>593</v>
      </c>
    </row>
    <row r="490" spans="1:5" outlineLevel="1">
      <c r="B490" s="33" t="s">
        <v>853</v>
      </c>
      <c r="C490" s="2">
        <f>SUBTOTAL(3,C486:C489)</f>
        <v>4</v>
      </c>
    </row>
    <row r="491" spans="1:5" outlineLevel="2">
      <c r="A491" s="2" t="s">
        <v>528</v>
      </c>
      <c r="B491" s="2" t="s">
        <v>527</v>
      </c>
      <c r="C491" s="2" t="s">
        <v>303</v>
      </c>
      <c r="D491" s="2" t="str">
        <f>VLOOKUP(C491,mata_kuliah!$A$3:$B$213,2)</f>
        <v>Komunikasi Seluler</v>
      </c>
      <c r="E491" s="2" t="s">
        <v>594</v>
      </c>
    </row>
    <row r="492" spans="1:5" outlineLevel="2">
      <c r="A492" s="2" t="s">
        <v>528</v>
      </c>
      <c r="B492" s="2" t="s">
        <v>527</v>
      </c>
      <c r="C492" s="2" t="s">
        <v>303</v>
      </c>
      <c r="D492" s="2" t="str">
        <f>VLOOKUP(C492,mata_kuliah!$A$3:$B$213,2)</f>
        <v>Komunikasi Seluler</v>
      </c>
      <c r="E492" s="2" t="s">
        <v>595</v>
      </c>
    </row>
    <row r="493" spans="1:5" outlineLevel="2">
      <c r="A493" s="2" t="s">
        <v>504</v>
      </c>
      <c r="B493" s="2" t="s">
        <v>503</v>
      </c>
      <c r="C493" s="2" t="s">
        <v>303</v>
      </c>
      <c r="D493" s="2" t="str">
        <f>VLOOKUP(C493,mata_kuliah!$A$3:$B$213,2)</f>
        <v>Komunikasi Seluler</v>
      </c>
      <c r="E493" s="2" t="s">
        <v>593</v>
      </c>
    </row>
    <row r="494" spans="1:5" outlineLevel="2">
      <c r="A494" s="2" t="s">
        <v>521</v>
      </c>
      <c r="B494" s="2" t="s">
        <v>522</v>
      </c>
      <c r="C494" s="2" t="s">
        <v>303</v>
      </c>
      <c r="D494" s="2" t="str">
        <f>VLOOKUP(C494,mata_kuliah!$A$3:$B$213,2)</f>
        <v>Komunikasi Seluler</v>
      </c>
      <c r="E494" s="2" t="s">
        <v>593</v>
      </c>
    </row>
    <row r="495" spans="1:5" outlineLevel="1">
      <c r="B495" s="33" t="s">
        <v>854</v>
      </c>
      <c r="C495" s="2">
        <f>SUBTOTAL(3,C491:C494)</f>
        <v>4</v>
      </c>
    </row>
    <row r="496" spans="1:5" outlineLevel="2">
      <c r="A496" s="2" t="s">
        <v>500</v>
      </c>
      <c r="B496" s="2" t="s">
        <v>499</v>
      </c>
      <c r="C496" s="2" t="s">
        <v>304</v>
      </c>
      <c r="D496" s="2" t="str">
        <f>VLOOKUP(C496,mata_kuliah!$A$3:$B$213,2)</f>
        <v>Komunikasi Seluler Lanjut</v>
      </c>
      <c r="E496" s="2" t="s">
        <v>594</v>
      </c>
    </row>
    <row r="497" spans="1:5" outlineLevel="2">
      <c r="A497" s="2" t="s">
        <v>528</v>
      </c>
      <c r="B497" s="2" t="s">
        <v>527</v>
      </c>
      <c r="C497" s="2" t="s">
        <v>304</v>
      </c>
      <c r="D497" s="2" t="str">
        <f>VLOOKUP(C497,mata_kuliah!$A$3:$B$213,2)</f>
        <v>Komunikasi Seluler Lanjut</v>
      </c>
      <c r="E497" s="2" t="s">
        <v>594</v>
      </c>
    </row>
    <row r="498" spans="1:5" outlineLevel="2">
      <c r="A498" s="2" t="s">
        <v>504</v>
      </c>
      <c r="B498" s="2" t="s">
        <v>503</v>
      </c>
      <c r="C498" s="2" t="s">
        <v>304</v>
      </c>
      <c r="D498" s="2" t="str">
        <f>VLOOKUP(C498,mata_kuliah!$A$3:$B$213,2)</f>
        <v>Komunikasi Seluler Lanjut</v>
      </c>
      <c r="E498" s="2" t="s">
        <v>593</v>
      </c>
    </row>
    <row r="499" spans="1:5" outlineLevel="2">
      <c r="A499" s="2" t="s">
        <v>521</v>
      </c>
      <c r="B499" s="2" t="s">
        <v>522</v>
      </c>
      <c r="C499" s="2" t="s">
        <v>304</v>
      </c>
      <c r="D499" s="2" t="str">
        <f>VLOOKUP(C499,mata_kuliah!$A$3:$B$213,2)</f>
        <v>Komunikasi Seluler Lanjut</v>
      </c>
      <c r="E499" s="2" t="s">
        <v>593</v>
      </c>
    </row>
    <row r="500" spans="1:5" outlineLevel="1">
      <c r="B500" s="33" t="s">
        <v>855</v>
      </c>
      <c r="C500" s="2">
        <f>SUBTOTAL(3,C496:C499)</f>
        <v>4</v>
      </c>
    </row>
    <row r="501" spans="1:5" outlineLevel="2">
      <c r="A501" s="2" t="s">
        <v>528</v>
      </c>
      <c r="B501" s="2" t="s">
        <v>527</v>
      </c>
      <c r="C501" s="2" t="s">
        <v>305</v>
      </c>
      <c r="D501" s="2" t="str">
        <f>VLOOKUP(C501,mata_kuliah!$A$3:$B$213,2)</f>
        <v>Komunikasi Serat Optik</v>
      </c>
      <c r="E501" s="2" t="s">
        <v>594</v>
      </c>
    </row>
    <row r="502" spans="1:5" outlineLevel="2">
      <c r="A502" s="2" t="s">
        <v>563</v>
      </c>
      <c r="B502" s="2" t="s">
        <v>562</v>
      </c>
      <c r="C502" s="2" t="s">
        <v>305</v>
      </c>
      <c r="D502" s="2" t="str">
        <f>VLOOKUP(C502,mata_kuliah!$A$3:$B$213,2)</f>
        <v>Komunikasi Serat Optik</v>
      </c>
      <c r="E502" s="2" t="s">
        <v>594</v>
      </c>
    </row>
    <row r="503" spans="1:5" outlineLevel="2">
      <c r="A503" s="2" t="s">
        <v>482</v>
      </c>
      <c r="B503" s="2" t="s">
        <v>488</v>
      </c>
      <c r="C503" s="2" t="s">
        <v>305</v>
      </c>
      <c r="D503" s="2" t="str">
        <f>VLOOKUP(C503,mata_kuliah!$A$3:$B$213,2)</f>
        <v>Komunikasi Serat Optik</v>
      </c>
      <c r="E503" s="2" t="s">
        <v>593</v>
      </c>
    </row>
    <row r="504" spans="1:5" outlineLevel="2">
      <c r="A504" s="2" t="s">
        <v>500</v>
      </c>
      <c r="B504" s="2" t="s">
        <v>499</v>
      </c>
      <c r="C504" s="2" t="s">
        <v>305</v>
      </c>
      <c r="D504" s="2" t="str">
        <f>VLOOKUP(C504,mata_kuliah!$A$3:$B$213,2)</f>
        <v>Komunikasi Serat Optik</v>
      </c>
      <c r="E504" s="2" t="s">
        <v>593</v>
      </c>
    </row>
    <row r="505" spans="1:5" outlineLevel="2">
      <c r="A505" s="2" t="s">
        <v>504</v>
      </c>
      <c r="B505" s="2" t="s">
        <v>503</v>
      </c>
      <c r="C505" s="2" t="s">
        <v>305</v>
      </c>
      <c r="D505" s="2" t="str">
        <f>VLOOKUP(C505,mata_kuliah!$A$3:$B$213,2)</f>
        <v>Komunikasi Serat Optik</v>
      </c>
      <c r="E505" s="2" t="s">
        <v>593</v>
      </c>
    </row>
    <row r="506" spans="1:5" outlineLevel="2">
      <c r="A506" s="2" t="s">
        <v>528</v>
      </c>
      <c r="B506" s="2" t="s">
        <v>527</v>
      </c>
      <c r="C506" s="2" t="s">
        <v>305</v>
      </c>
      <c r="D506" s="2" t="str">
        <f>VLOOKUP(C506,mata_kuliah!$A$3:$B$213,2)</f>
        <v>Komunikasi Serat Optik</v>
      </c>
      <c r="E506" s="2" t="s">
        <v>593</v>
      </c>
    </row>
    <row r="507" spans="1:5" outlineLevel="1">
      <c r="B507" s="33" t="s">
        <v>856</v>
      </c>
      <c r="C507" s="2">
        <f>SUBTOTAL(3,C501:C506)</f>
        <v>6</v>
      </c>
    </row>
    <row r="508" spans="1:5" outlineLevel="2">
      <c r="A508" s="2" t="s">
        <v>517</v>
      </c>
      <c r="B508" s="2" t="s">
        <v>518</v>
      </c>
      <c r="C508" s="2" t="s">
        <v>306</v>
      </c>
      <c r="D508" s="2" t="str">
        <f>VLOOKUP(C508,mata_kuliah!$A$3:$B$213,2)</f>
        <v>Kualitas Sistem Tenaga Listrik</v>
      </c>
      <c r="E508" s="2" t="s">
        <v>594</v>
      </c>
    </row>
    <row r="509" spans="1:5" outlineLevel="2">
      <c r="A509" s="2" t="s">
        <v>564</v>
      </c>
      <c r="B509" s="2" t="s">
        <v>565</v>
      </c>
      <c r="C509" s="2" t="s">
        <v>306</v>
      </c>
      <c r="D509" s="2" t="str">
        <f>VLOOKUP(C509,mata_kuliah!$A$3:$B$213,2)</f>
        <v>Kualitas Sistem Tenaga Listrik</v>
      </c>
      <c r="E509" s="2" t="s">
        <v>595</v>
      </c>
    </row>
    <row r="510" spans="1:5" outlineLevel="2">
      <c r="A510" s="2" t="s">
        <v>560</v>
      </c>
      <c r="B510" s="2" t="s">
        <v>561</v>
      </c>
      <c r="C510" s="2" t="s">
        <v>306</v>
      </c>
      <c r="D510" s="2" t="str">
        <f>VLOOKUP(C510,mata_kuliah!$A$3:$B$213,2)</f>
        <v>Kualitas Sistem Tenaga Listrik</v>
      </c>
      <c r="E510" s="2" t="s">
        <v>593</v>
      </c>
    </row>
    <row r="511" spans="1:5" outlineLevel="1">
      <c r="B511" s="33" t="s">
        <v>857</v>
      </c>
      <c r="C511" s="2">
        <f>SUBTOTAL(3,C508:C510)</f>
        <v>3</v>
      </c>
    </row>
    <row r="512" spans="1:5" outlineLevel="2">
      <c r="A512" s="2" t="s">
        <v>521</v>
      </c>
      <c r="B512" s="2" t="s">
        <v>522</v>
      </c>
      <c r="C512" s="2" t="s">
        <v>307</v>
      </c>
      <c r="D512" s="2" t="str">
        <f>VLOOKUP(C512,mata_kuliah!$A$3:$B$213,2)</f>
        <v>Manajemen dan Regulasi Telekomunikasi</v>
      </c>
      <c r="E512" s="2" t="s">
        <v>594</v>
      </c>
    </row>
    <row r="513" spans="1:5" outlineLevel="2">
      <c r="A513" s="2" t="s">
        <v>543</v>
      </c>
      <c r="B513" s="2" t="s">
        <v>542</v>
      </c>
      <c r="C513" s="2" t="s">
        <v>307</v>
      </c>
      <c r="D513" s="2" t="str">
        <f>VLOOKUP(C513,mata_kuliah!$A$3:$B$213,2)</f>
        <v>Manajemen dan Regulasi Telekomunikasi</v>
      </c>
      <c r="E513" s="2" t="s">
        <v>594</v>
      </c>
    </row>
    <row r="514" spans="1:5" outlineLevel="2">
      <c r="A514" s="2" t="s">
        <v>504</v>
      </c>
      <c r="B514" s="2" t="s">
        <v>503</v>
      </c>
      <c r="C514" s="2" t="s">
        <v>307</v>
      </c>
      <c r="D514" s="2" t="str">
        <f>VLOOKUP(C514,mata_kuliah!$A$3:$B$213,2)</f>
        <v>Manajemen dan Regulasi Telekomunikasi</v>
      </c>
      <c r="E514" s="2" t="s">
        <v>595</v>
      </c>
    </row>
    <row r="515" spans="1:5" outlineLevel="1">
      <c r="B515" s="33" t="s">
        <v>858</v>
      </c>
      <c r="C515" s="2">
        <f>SUBTOTAL(3,C512:C514)</f>
        <v>3</v>
      </c>
    </row>
    <row r="516" spans="1:5" outlineLevel="2">
      <c r="A516" s="2" t="s">
        <v>492</v>
      </c>
      <c r="B516" s="2" t="s">
        <v>491</v>
      </c>
      <c r="C516" s="2" t="s">
        <v>308</v>
      </c>
      <c r="D516" s="2" t="str">
        <f>VLOOKUP(C516,mata_kuliah!$A$3:$B$213,2)</f>
        <v>Manajemen Energi</v>
      </c>
      <c r="E516" s="2" t="s">
        <v>594</v>
      </c>
    </row>
    <row r="517" spans="1:5" outlineLevel="2">
      <c r="A517" s="2" t="s">
        <v>508</v>
      </c>
      <c r="B517" s="2" t="s">
        <v>507</v>
      </c>
      <c r="C517" s="2" t="s">
        <v>308</v>
      </c>
      <c r="D517" s="2" t="str">
        <f>VLOOKUP(C517,mata_kuliah!$A$3:$B$213,2)</f>
        <v>Manajemen Energi</v>
      </c>
      <c r="E517" s="2" t="s">
        <v>594</v>
      </c>
    </row>
    <row r="518" spans="1:5" outlineLevel="2">
      <c r="A518" s="2" t="s">
        <v>516</v>
      </c>
      <c r="B518" s="2" t="s">
        <v>515</v>
      </c>
      <c r="C518" s="2" t="s">
        <v>308</v>
      </c>
      <c r="D518" s="2" t="str">
        <f>VLOOKUP(C518,mata_kuliah!$A$3:$B$213,2)</f>
        <v>Manajemen Energi</v>
      </c>
      <c r="E518" s="2" t="s">
        <v>594</v>
      </c>
    </row>
    <row r="519" spans="1:5" outlineLevel="2">
      <c r="A519" s="2" t="s">
        <v>547</v>
      </c>
      <c r="B519" s="2" t="s">
        <v>546</v>
      </c>
      <c r="C519" s="2" t="s">
        <v>308</v>
      </c>
      <c r="D519" s="2" t="str">
        <f>VLOOKUP(C519,mata_kuliah!$A$3:$B$213,2)</f>
        <v>Manajemen Energi</v>
      </c>
      <c r="E519" s="2" t="s">
        <v>594</v>
      </c>
    </row>
    <row r="520" spans="1:5" outlineLevel="2">
      <c r="A520" s="2" t="s">
        <v>560</v>
      </c>
      <c r="B520" s="2" t="s">
        <v>561</v>
      </c>
      <c r="C520" s="2" t="s">
        <v>308</v>
      </c>
      <c r="D520" s="2" t="str">
        <f>VLOOKUP(C520,mata_kuliah!$A$3:$B$213,2)</f>
        <v>Manajemen Energi</v>
      </c>
      <c r="E520" s="2" t="s">
        <v>593</v>
      </c>
    </row>
    <row r="521" spans="1:5" outlineLevel="2">
      <c r="A521" s="2" t="s">
        <v>564</v>
      </c>
      <c r="B521" s="2" t="s">
        <v>565</v>
      </c>
      <c r="C521" s="2" t="s">
        <v>308</v>
      </c>
      <c r="D521" s="2" t="str">
        <f>VLOOKUP(C521,mata_kuliah!$A$3:$B$213,2)</f>
        <v>Manajemen Energi</v>
      </c>
      <c r="E521" s="2" t="s">
        <v>593</v>
      </c>
    </row>
    <row r="522" spans="1:5" outlineLevel="2">
      <c r="A522" s="2" t="s">
        <v>567</v>
      </c>
      <c r="B522" s="2" t="s">
        <v>566</v>
      </c>
      <c r="C522" s="2" t="s">
        <v>308</v>
      </c>
      <c r="D522" s="2" t="str">
        <f>VLOOKUP(C522,mata_kuliah!$A$3:$B$213,2)</f>
        <v>Manajemen Energi</v>
      </c>
      <c r="E522" s="2" t="s">
        <v>593</v>
      </c>
    </row>
    <row r="523" spans="1:5" outlineLevel="1">
      <c r="B523" s="33" t="s">
        <v>859</v>
      </c>
      <c r="C523" s="2">
        <f>SUBTOTAL(3,C516:C522)</f>
        <v>7</v>
      </c>
    </row>
    <row r="524" spans="1:5" outlineLevel="2">
      <c r="A524" s="2" t="s">
        <v>492</v>
      </c>
      <c r="B524" s="2" t="s">
        <v>491</v>
      </c>
      <c r="C524" s="2" t="s">
        <v>309</v>
      </c>
      <c r="D524" s="2" t="str">
        <f>VLOOKUP(C524,mata_kuliah!$A$3:$B$213,2)</f>
        <v>Medan Elektromagnetik Kompatibel</v>
      </c>
      <c r="E524" s="2" t="s">
        <v>595</v>
      </c>
    </row>
    <row r="525" spans="1:5" outlineLevel="2">
      <c r="A525" s="2" t="s">
        <v>560</v>
      </c>
      <c r="B525" s="2" t="s">
        <v>561</v>
      </c>
      <c r="C525" s="2" t="s">
        <v>309</v>
      </c>
      <c r="D525" s="2" t="str">
        <f>VLOOKUP(C525,mata_kuliah!$A$3:$B$213,2)</f>
        <v>Medan Elektromagnetik Kompatibel</v>
      </c>
      <c r="E525" s="2" t="s">
        <v>595</v>
      </c>
    </row>
    <row r="526" spans="1:5" outlineLevel="2">
      <c r="A526" s="2" t="s">
        <v>551</v>
      </c>
      <c r="B526" s="2" t="s">
        <v>550</v>
      </c>
      <c r="C526" s="2" t="s">
        <v>309</v>
      </c>
      <c r="D526" s="2" t="str">
        <f>VLOOKUP(C526,mata_kuliah!$A$3:$B$213,2)</f>
        <v>Medan Elektromagnetik Kompatibel</v>
      </c>
      <c r="E526" s="2" t="s">
        <v>593</v>
      </c>
    </row>
    <row r="527" spans="1:5" outlineLevel="2">
      <c r="A527" s="2" t="s">
        <v>564</v>
      </c>
      <c r="B527" s="2" t="s">
        <v>565</v>
      </c>
      <c r="C527" s="2" t="s">
        <v>309</v>
      </c>
      <c r="D527" s="2" t="str">
        <f>VLOOKUP(C527,mata_kuliah!$A$3:$B$213,2)</f>
        <v>Medan Elektromagnetik Kompatibel</v>
      </c>
      <c r="E527" s="2" t="s">
        <v>593</v>
      </c>
    </row>
    <row r="528" spans="1:5" outlineLevel="1">
      <c r="B528" s="33" t="s">
        <v>860</v>
      </c>
      <c r="C528" s="2">
        <f>SUBTOTAL(3,C524:C527)</f>
        <v>4</v>
      </c>
    </row>
    <row r="529" spans="1:5" outlineLevel="2">
      <c r="A529" s="2" t="s">
        <v>493</v>
      </c>
      <c r="B529" s="2" t="s">
        <v>494</v>
      </c>
      <c r="C529" s="2" t="s">
        <v>310</v>
      </c>
      <c r="D529" s="2" t="str">
        <f>VLOOKUP(C529,mata_kuliah!$A$3:$B$213,2)</f>
        <v>Mesin Arus Bolak Balik + PRAKTIKUM</v>
      </c>
      <c r="E529" s="2" t="s">
        <v>594</v>
      </c>
    </row>
    <row r="530" spans="1:5" outlineLevel="2">
      <c r="A530" s="2" t="s">
        <v>520</v>
      </c>
      <c r="B530" s="2" t="s">
        <v>519</v>
      </c>
      <c r="C530" s="2" t="s">
        <v>310</v>
      </c>
      <c r="D530" s="2" t="str">
        <f>VLOOKUP(C530,mata_kuliah!$A$3:$B$213,2)</f>
        <v>Mesin Arus Bolak Balik + PRAKTIKUM</v>
      </c>
      <c r="E530" s="2" t="s">
        <v>595</v>
      </c>
    </row>
    <row r="531" spans="1:5" outlineLevel="2">
      <c r="A531" s="2" t="s">
        <v>509</v>
      </c>
      <c r="B531" s="2" t="s">
        <v>510</v>
      </c>
      <c r="C531" s="2" t="s">
        <v>310</v>
      </c>
      <c r="D531" s="2" t="str">
        <f>VLOOKUP(C531,mata_kuliah!$A$3:$B$213,2)</f>
        <v>Mesin Arus Bolak Balik + PRAKTIKUM</v>
      </c>
      <c r="E531" s="2" t="s">
        <v>593</v>
      </c>
    </row>
    <row r="532" spans="1:5" outlineLevel="1">
      <c r="B532" s="33" t="s">
        <v>861</v>
      </c>
      <c r="C532" s="2">
        <f>SUBTOTAL(3,C529:C531)</f>
        <v>3</v>
      </c>
    </row>
    <row r="533" spans="1:5" outlineLevel="2">
      <c r="A533" s="2" t="s">
        <v>493</v>
      </c>
      <c r="B533" s="2" t="s">
        <v>494</v>
      </c>
      <c r="C533" s="2" t="s">
        <v>311</v>
      </c>
      <c r="D533" s="2" t="str">
        <f>VLOOKUP(C533,mata_kuliah!$A$3:$B$213,2)</f>
        <v>Mesin Arus Searah + PRAKTIKUM</v>
      </c>
      <c r="E533" s="2" t="s">
        <v>594</v>
      </c>
    </row>
    <row r="534" spans="1:5" outlineLevel="2">
      <c r="A534" s="2" t="s">
        <v>520</v>
      </c>
      <c r="B534" s="2" t="s">
        <v>519</v>
      </c>
      <c r="C534" s="2" t="s">
        <v>311</v>
      </c>
      <c r="D534" s="2" t="str">
        <f>VLOOKUP(C534,mata_kuliah!$A$3:$B$213,2)</f>
        <v>Mesin Arus Searah + PRAKTIKUM</v>
      </c>
      <c r="E534" s="2" t="s">
        <v>595</v>
      </c>
    </row>
    <row r="535" spans="1:5" outlineLevel="2">
      <c r="A535" s="2" t="s">
        <v>509</v>
      </c>
      <c r="B535" s="2" t="s">
        <v>510</v>
      </c>
      <c r="C535" s="2" t="s">
        <v>311</v>
      </c>
      <c r="D535" s="2" t="str">
        <f>VLOOKUP(C535,mata_kuliah!$A$3:$B$213,2)</f>
        <v>Mesin Arus Searah + PRAKTIKUM</v>
      </c>
      <c r="E535" s="2" t="s">
        <v>593</v>
      </c>
    </row>
    <row r="536" spans="1:5" outlineLevel="1">
      <c r="B536" s="33" t="s">
        <v>862</v>
      </c>
      <c r="C536" s="2">
        <f>SUBTOTAL(3,C533:C535)</f>
        <v>3</v>
      </c>
    </row>
    <row r="537" spans="1:5" outlineLevel="2">
      <c r="A537" s="2" t="s">
        <v>513</v>
      </c>
      <c r="B537" s="2" t="s">
        <v>514</v>
      </c>
      <c r="C537" s="2" t="s">
        <v>312</v>
      </c>
      <c r="D537" s="2" t="str">
        <f>VLOOKUP(C537,mata_kuliah!$A$3:$B$213,2)</f>
        <v>Mobile Programming</v>
      </c>
      <c r="E537" s="2" t="s">
        <v>595</v>
      </c>
    </row>
    <row r="538" spans="1:5" outlineLevel="2">
      <c r="A538" s="2" t="s">
        <v>504</v>
      </c>
      <c r="B538" s="2" t="s">
        <v>503</v>
      </c>
      <c r="C538" s="2" t="s">
        <v>312</v>
      </c>
      <c r="D538" s="2" t="str">
        <f>VLOOKUP(C538,mata_kuliah!$A$3:$B$213,2)</f>
        <v>Mobile Programming</v>
      </c>
      <c r="E538" s="2" t="s">
        <v>593</v>
      </c>
    </row>
    <row r="539" spans="1:5" outlineLevel="2">
      <c r="A539" s="2" t="s">
        <v>532</v>
      </c>
      <c r="B539" s="2" t="s">
        <v>531</v>
      </c>
      <c r="C539" s="2" t="s">
        <v>312</v>
      </c>
      <c r="D539" s="2" t="str">
        <f>VLOOKUP(C539,mata_kuliah!$A$3:$B$213,2)</f>
        <v>Mobile Programming</v>
      </c>
      <c r="E539" s="2" t="s">
        <v>593</v>
      </c>
    </row>
    <row r="540" spans="1:5" outlineLevel="1">
      <c r="B540" s="33" t="s">
        <v>863</v>
      </c>
      <c r="C540" s="2">
        <f>SUBTOTAL(3,C537:C539)</f>
        <v>3</v>
      </c>
    </row>
    <row r="541" spans="1:5" outlineLevel="2">
      <c r="A541" s="2" t="s">
        <v>505</v>
      </c>
      <c r="B541" s="2" t="s">
        <v>506</v>
      </c>
      <c r="C541" s="2" t="s">
        <v>313</v>
      </c>
      <c r="D541" s="2" t="str">
        <f>VLOOKUP(C541,mata_kuliah!$A$3:$B$213,2)</f>
        <v>On Chip Systems</v>
      </c>
      <c r="E541" s="2" t="s">
        <v>593</v>
      </c>
    </row>
    <row r="542" spans="1:5" outlineLevel="1">
      <c r="B542" s="33" t="s">
        <v>864</v>
      </c>
      <c r="C542" s="2">
        <f>SUBTOTAL(3,C541:C541)</f>
        <v>1</v>
      </c>
    </row>
    <row r="543" spans="1:5" outlineLevel="2">
      <c r="A543" s="2" t="s">
        <v>508</v>
      </c>
      <c r="B543" s="2" t="s">
        <v>507</v>
      </c>
      <c r="C543" s="2" t="s">
        <v>314</v>
      </c>
      <c r="D543" s="2" t="str">
        <f>VLOOKUP(C543,mata_kuliah!$A$3:$B$213,2)</f>
        <v>Operasi Optimum Sistem Tenaga Listrik</v>
      </c>
      <c r="E543" s="2" t="s">
        <v>594</v>
      </c>
    </row>
    <row r="544" spans="1:5" outlineLevel="2">
      <c r="A544" s="2" t="s">
        <v>516</v>
      </c>
      <c r="B544" s="2" t="s">
        <v>515</v>
      </c>
      <c r="C544" s="2" t="s">
        <v>314</v>
      </c>
      <c r="D544" s="2" t="str">
        <f>VLOOKUP(C544,mata_kuliah!$A$3:$B$213,2)</f>
        <v>Operasi Optimum Sistem Tenaga Listrik</v>
      </c>
      <c r="E544" s="2" t="s">
        <v>594</v>
      </c>
    </row>
    <row r="545" spans="1:5" outlineLevel="2">
      <c r="A545" s="2" t="s">
        <v>517</v>
      </c>
      <c r="B545" s="2" t="s">
        <v>518</v>
      </c>
      <c r="C545" s="2" t="s">
        <v>314</v>
      </c>
      <c r="D545" s="2" t="str">
        <f>VLOOKUP(C545,mata_kuliah!$A$3:$B$213,2)</f>
        <v>Operasi Optimum Sistem Tenaga Listrik</v>
      </c>
      <c r="E545" s="2" t="s">
        <v>594</v>
      </c>
    </row>
    <row r="546" spans="1:5" outlineLevel="2">
      <c r="A546" s="2" t="s">
        <v>564</v>
      </c>
      <c r="B546" s="2" t="s">
        <v>565</v>
      </c>
      <c r="C546" s="2" t="s">
        <v>314</v>
      </c>
      <c r="D546" s="2" t="str">
        <f>VLOOKUP(C546,mata_kuliah!$A$3:$B$213,2)</f>
        <v>Operasi Optimum Sistem Tenaga Listrik</v>
      </c>
      <c r="E546" s="2" t="s">
        <v>594</v>
      </c>
    </row>
    <row r="547" spans="1:5" outlineLevel="2">
      <c r="A547" s="2" t="s">
        <v>493</v>
      </c>
      <c r="B547" s="2" t="s">
        <v>494</v>
      </c>
      <c r="C547" s="2" t="s">
        <v>314</v>
      </c>
      <c r="D547" s="2" t="str">
        <f>VLOOKUP(C547,mata_kuliah!$A$3:$B$213,2)</f>
        <v>Operasi Optimum Sistem Tenaga Listrik</v>
      </c>
      <c r="E547" s="2" t="s">
        <v>593</v>
      </c>
    </row>
    <row r="548" spans="1:5" outlineLevel="2">
      <c r="A548" s="2" t="s">
        <v>529</v>
      </c>
      <c r="B548" s="2" t="s">
        <v>530</v>
      </c>
      <c r="C548" s="2" t="s">
        <v>314</v>
      </c>
      <c r="D548" s="2" t="str">
        <f>VLOOKUP(C548,mata_kuliah!$A$3:$B$213,2)</f>
        <v>Operasi Optimum Sistem Tenaga Listrik</v>
      </c>
      <c r="E548" s="2" t="s">
        <v>593</v>
      </c>
    </row>
    <row r="549" spans="1:5" outlineLevel="2">
      <c r="A549" s="2" t="s">
        <v>560</v>
      </c>
      <c r="B549" s="2" t="s">
        <v>561</v>
      </c>
      <c r="C549" s="2" t="s">
        <v>314</v>
      </c>
      <c r="D549" s="2" t="str">
        <f>VLOOKUP(C549,mata_kuliah!$A$3:$B$213,2)</f>
        <v>Operasi Optimum Sistem Tenaga Listrik</v>
      </c>
      <c r="E549" s="2" t="s">
        <v>593</v>
      </c>
    </row>
    <row r="550" spans="1:5" outlineLevel="1">
      <c r="B550" s="33" t="s">
        <v>865</v>
      </c>
      <c r="C550" s="2">
        <f>SUBTOTAL(3,C543:C549)</f>
        <v>7</v>
      </c>
    </row>
    <row r="551" spans="1:5" outlineLevel="2">
      <c r="A551" s="2" t="s">
        <v>508</v>
      </c>
      <c r="B551" s="2" t="s">
        <v>507</v>
      </c>
      <c r="C551" s="2" t="s">
        <v>315</v>
      </c>
      <c r="D551" s="2" t="str">
        <f>VLOOKUP(C551,mata_kuliah!$A$3:$B$213,2)</f>
        <v>Operasi Sistem Tenaga</v>
      </c>
      <c r="E551" s="2" t="s">
        <v>594</v>
      </c>
    </row>
    <row r="552" spans="1:5" outlineLevel="2">
      <c r="A552" s="2" t="s">
        <v>516</v>
      </c>
      <c r="B552" s="2" t="s">
        <v>515</v>
      </c>
      <c r="C552" s="2" t="s">
        <v>315</v>
      </c>
      <c r="D552" s="2" t="str">
        <f>VLOOKUP(C552,mata_kuliah!$A$3:$B$213,2)</f>
        <v>Operasi Sistem Tenaga</v>
      </c>
      <c r="E552" s="2" t="s">
        <v>594</v>
      </c>
    </row>
    <row r="553" spans="1:5" outlineLevel="2">
      <c r="A553" s="2" t="s">
        <v>517</v>
      </c>
      <c r="B553" s="2" t="s">
        <v>518</v>
      </c>
      <c r="C553" s="2" t="s">
        <v>315</v>
      </c>
      <c r="D553" s="2" t="str">
        <f>VLOOKUP(C553,mata_kuliah!$A$3:$B$213,2)</f>
        <v>Operasi Sistem Tenaga</v>
      </c>
      <c r="E553" s="2" t="s">
        <v>594</v>
      </c>
    </row>
    <row r="554" spans="1:5" outlineLevel="2">
      <c r="A554" s="2" t="s">
        <v>564</v>
      </c>
      <c r="B554" s="2" t="s">
        <v>565</v>
      </c>
      <c r="C554" s="2" t="s">
        <v>315</v>
      </c>
      <c r="D554" s="2" t="str">
        <f>VLOOKUP(C554,mata_kuliah!$A$3:$B$213,2)</f>
        <v>Operasi Sistem Tenaga</v>
      </c>
      <c r="E554" s="2" t="s">
        <v>594</v>
      </c>
    </row>
    <row r="555" spans="1:5" outlineLevel="2">
      <c r="A555" s="2" t="s">
        <v>493</v>
      </c>
      <c r="B555" s="2" t="s">
        <v>494</v>
      </c>
      <c r="C555" s="2" t="s">
        <v>315</v>
      </c>
      <c r="D555" s="2" t="str">
        <f>VLOOKUP(C555,mata_kuliah!$A$3:$B$213,2)</f>
        <v>Operasi Sistem Tenaga</v>
      </c>
      <c r="E555" s="2" t="s">
        <v>593</v>
      </c>
    </row>
    <row r="556" spans="1:5" outlineLevel="2">
      <c r="A556" s="2" t="s">
        <v>529</v>
      </c>
      <c r="B556" s="2" t="s">
        <v>530</v>
      </c>
      <c r="C556" s="2" t="s">
        <v>315</v>
      </c>
      <c r="D556" s="2" t="str">
        <f>VLOOKUP(C556,mata_kuliah!$A$3:$B$213,2)</f>
        <v>Operasi Sistem Tenaga</v>
      </c>
      <c r="E556" s="2" t="s">
        <v>593</v>
      </c>
    </row>
    <row r="557" spans="1:5" outlineLevel="2">
      <c r="A557" s="2" t="s">
        <v>567</v>
      </c>
      <c r="B557" s="2" t="s">
        <v>566</v>
      </c>
      <c r="C557" s="2" t="s">
        <v>315</v>
      </c>
      <c r="D557" s="2" t="str">
        <f>VLOOKUP(C557,mata_kuliah!$A$3:$B$213,2)</f>
        <v>Operasi Sistem Tenaga</v>
      </c>
      <c r="E557" s="2" t="s">
        <v>593</v>
      </c>
    </row>
    <row r="558" spans="1:5" outlineLevel="1">
      <c r="B558" s="33" t="s">
        <v>866</v>
      </c>
      <c r="C558" s="2">
        <f>SUBTOTAL(3,C551:C557)</f>
        <v>7</v>
      </c>
    </row>
    <row r="559" spans="1:5" outlineLevel="2">
      <c r="A559" s="2" t="s">
        <v>504</v>
      </c>
      <c r="B559" s="2" t="s">
        <v>503</v>
      </c>
      <c r="C559" s="2" t="s">
        <v>316</v>
      </c>
      <c r="D559" s="2" t="str">
        <f>VLOOKUP(C559,mata_kuliah!$A$3:$B$213,2)</f>
        <v>Optimisasi Jaringan Telekomunikasi</v>
      </c>
      <c r="E559" s="2" t="s">
        <v>594</v>
      </c>
    </row>
    <row r="560" spans="1:5" outlineLevel="2">
      <c r="A560" s="2" t="s">
        <v>563</v>
      </c>
      <c r="B560" s="2" t="s">
        <v>562</v>
      </c>
      <c r="C560" s="2" t="s">
        <v>316</v>
      </c>
      <c r="D560" s="2" t="str">
        <f>VLOOKUP(C560,mata_kuliah!$A$3:$B$213,2)</f>
        <v>Optimisasi Jaringan Telekomunikasi</v>
      </c>
      <c r="E560" s="2" t="s">
        <v>595</v>
      </c>
    </row>
    <row r="561" spans="1:5" outlineLevel="1">
      <c r="B561" s="33" t="s">
        <v>867</v>
      </c>
      <c r="C561" s="2">
        <f>SUBTOTAL(3,C559:C560)</f>
        <v>2</v>
      </c>
    </row>
    <row r="562" spans="1:5" outlineLevel="2">
      <c r="A562" s="2" t="s">
        <v>513</v>
      </c>
      <c r="B562" s="2" t="s">
        <v>514</v>
      </c>
      <c r="C562" s="2" t="s">
        <v>317</v>
      </c>
      <c r="D562" s="2" t="str">
        <f>VLOOKUP(C562,mata_kuliah!$A$3:$B$213,2)</f>
        <v>Otomasi Industri + PRA KTIKUM</v>
      </c>
      <c r="E562" s="2" t="s">
        <v>595</v>
      </c>
    </row>
    <row r="563" spans="1:5" outlineLevel="2">
      <c r="A563" s="2" t="s">
        <v>497</v>
      </c>
      <c r="B563" s="2" t="s">
        <v>498</v>
      </c>
      <c r="C563" s="2" t="s">
        <v>317</v>
      </c>
      <c r="D563" s="2" t="str">
        <f>VLOOKUP(C563,mata_kuliah!$A$3:$B$213,2)</f>
        <v>Otomasi Industri + PRA KTIKUM</v>
      </c>
      <c r="E563" s="2" t="s">
        <v>593</v>
      </c>
    </row>
    <row r="564" spans="1:5" outlineLevel="1">
      <c r="B564" s="33" t="s">
        <v>868</v>
      </c>
      <c r="C564" s="2">
        <f>SUBTOTAL(3,C562:C563)</f>
        <v>2</v>
      </c>
    </row>
    <row r="565" spans="1:5" outlineLevel="2">
      <c r="A565" s="2" t="s">
        <v>493</v>
      </c>
      <c r="B565" s="2" t="s">
        <v>494</v>
      </c>
      <c r="C565" s="2" t="s">
        <v>318</v>
      </c>
      <c r="D565" s="2" t="str">
        <f>VLOOKUP(C565,mata_kuliah!$A$3:$B$213,2)</f>
        <v>Pembangkit Tenaga Listrik</v>
      </c>
      <c r="E565" s="2" t="s">
        <v>594</v>
      </c>
    </row>
    <row r="566" spans="1:5" outlineLevel="2">
      <c r="A566" s="2" t="s">
        <v>508</v>
      </c>
      <c r="B566" s="2" t="s">
        <v>507</v>
      </c>
      <c r="C566" s="2" t="s">
        <v>318</v>
      </c>
      <c r="D566" s="2" t="str">
        <f>VLOOKUP(C566,mata_kuliah!$A$3:$B$213,2)</f>
        <v>Pembangkit Tenaga Listrik</v>
      </c>
      <c r="E566" s="2" t="s">
        <v>594</v>
      </c>
    </row>
    <row r="567" spans="1:5" outlineLevel="2">
      <c r="A567" s="2" t="s">
        <v>509</v>
      </c>
      <c r="B567" s="2" t="s">
        <v>510</v>
      </c>
      <c r="C567" s="2" t="s">
        <v>318</v>
      </c>
      <c r="D567" s="2" t="str">
        <f>VLOOKUP(C567,mata_kuliah!$A$3:$B$213,2)</f>
        <v>Pembangkit Tenaga Listrik</v>
      </c>
      <c r="E567" s="2" t="s">
        <v>594</v>
      </c>
    </row>
    <row r="568" spans="1:5" outlineLevel="2">
      <c r="A568" s="2" t="s">
        <v>516</v>
      </c>
      <c r="B568" s="2" t="s">
        <v>515</v>
      </c>
      <c r="C568" s="2" t="s">
        <v>318</v>
      </c>
      <c r="D568" s="2" t="str">
        <f>VLOOKUP(C568,mata_kuliah!$A$3:$B$213,2)</f>
        <v>Pembangkit Tenaga Listrik</v>
      </c>
      <c r="E568" s="2" t="s">
        <v>594</v>
      </c>
    </row>
    <row r="569" spans="1:5" outlineLevel="2">
      <c r="A569" s="2" t="s">
        <v>560</v>
      </c>
      <c r="B569" s="2" t="s">
        <v>561</v>
      </c>
      <c r="C569" s="2" t="s">
        <v>318</v>
      </c>
      <c r="D569" s="2" t="str">
        <f>VLOOKUP(C569,mata_kuliah!$A$3:$B$213,2)</f>
        <v>Pembangkit Tenaga Listrik</v>
      </c>
      <c r="E569" s="2" t="s">
        <v>594</v>
      </c>
    </row>
    <row r="570" spans="1:5" outlineLevel="2">
      <c r="A570" s="2" t="s">
        <v>492</v>
      </c>
      <c r="B570" s="2" t="s">
        <v>491</v>
      </c>
      <c r="C570" s="2" t="s">
        <v>318</v>
      </c>
      <c r="D570" s="2" t="str">
        <f>VLOOKUP(C570,mata_kuliah!$A$3:$B$213,2)</f>
        <v>Pembangkit Tenaga Listrik</v>
      </c>
      <c r="E570" s="2" t="s">
        <v>595</v>
      </c>
    </row>
    <row r="571" spans="1:5" outlineLevel="2">
      <c r="A571" s="2" t="s">
        <v>529</v>
      </c>
      <c r="B571" s="2" t="s">
        <v>530</v>
      </c>
      <c r="C571" s="2" t="s">
        <v>318</v>
      </c>
      <c r="D571" s="2" t="str">
        <f>VLOOKUP(C571,mata_kuliah!$A$3:$B$213,2)</f>
        <v>Pembangkit Tenaga Listrik</v>
      </c>
      <c r="E571" s="2" t="s">
        <v>595</v>
      </c>
    </row>
    <row r="572" spans="1:5" outlineLevel="2">
      <c r="A572" s="2" t="s">
        <v>520</v>
      </c>
      <c r="B572" s="2" t="s">
        <v>519</v>
      </c>
      <c r="C572" s="2" t="s">
        <v>318</v>
      </c>
      <c r="D572" s="2" t="str">
        <f>VLOOKUP(C572,mata_kuliah!$A$3:$B$213,2)</f>
        <v>Pembangkit Tenaga Listrik</v>
      </c>
      <c r="E572" s="2" t="s">
        <v>593</v>
      </c>
    </row>
    <row r="573" spans="1:5" outlineLevel="2">
      <c r="A573" s="2" t="s">
        <v>564</v>
      </c>
      <c r="B573" s="2" t="s">
        <v>565</v>
      </c>
      <c r="C573" s="2" t="s">
        <v>318</v>
      </c>
      <c r="D573" s="2" t="str">
        <f>VLOOKUP(C573,mata_kuliah!$A$3:$B$213,2)</f>
        <v>Pembangkit Tenaga Listrik</v>
      </c>
      <c r="E573" s="2" t="s">
        <v>593</v>
      </c>
    </row>
    <row r="574" spans="1:5" outlineLevel="1">
      <c r="B574" s="33" t="s">
        <v>869</v>
      </c>
      <c r="C574" s="2">
        <f>SUBTOTAL(3,C565:C573)</f>
        <v>9</v>
      </c>
    </row>
    <row r="575" spans="1:5" outlineLevel="2">
      <c r="A575" s="2" t="s">
        <v>509</v>
      </c>
      <c r="B575" s="2" t="s">
        <v>510</v>
      </c>
      <c r="C575" s="2" t="s">
        <v>319</v>
      </c>
      <c r="D575" s="2" t="str">
        <f>VLOOKUP(C575,mata_kuliah!$A$3:$B$213,2)</f>
        <v>Pemetaan Jaringan</v>
      </c>
      <c r="E575" s="2" t="s">
        <v>594</v>
      </c>
    </row>
    <row r="576" spans="1:5" outlineLevel="1">
      <c r="B576" s="33" t="s">
        <v>870</v>
      </c>
      <c r="C576" s="2">
        <f>SUBTOTAL(3,C575:C575)</f>
        <v>1</v>
      </c>
    </row>
    <row r="577" spans="1:5" outlineLevel="2">
      <c r="A577" s="2" t="s">
        <v>548</v>
      </c>
      <c r="B577" s="2" t="s">
        <v>549</v>
      </c>
      <c r="C577" s="2" t="s">
        <v>320</v>
      </c>
      <c r="D577" s="2" t="str">
        <f>VLOOKUP(C577,mata_kuliah!$A$3:$B$213,2)</f>
        <v>Pemodelan dan Simulasi Analog</v>
      </c>
      <c r="E577" s="2" t="s">
        <v>593</v>
      </c>
    </row>
    <row r="578" spans="1:5" outlineLevel="1">
      <c r="B578" s="33" t="s">
        <v>871</v>
      </c>
      <c r="C578" s="2">
        <f>SUBTOTAL(3,C577:C577)</f>
        <v>1</v>
      </c>
    </row>
    <row r="579" spans="1:5" outlineLevel="2">
      <c r="A579" s="2" t="s">
        <v>486</v>
      </c>
      <c r="B579" s="2" t="s">
        <v>487</v>
      </c>
      <c r="C579" s="2" t="s">
        <v>321</v>
      </c>
      <c r="D579" s="2" t="str">
        <f>VLOOKUP(C579,mata_kuliah!$A$3:$B$213,2)</f>
        <v>Pemodelan dan Simulasi Numerik</v>
      </c>
      <c r="E579" s="2" t="s">
        <v>594</v>
      </c>
    </row>
    <row r="580" spans="1:5" outlineLevel="2">
      <c r="A580" s="2" t="s">
        <v>536</v>
      </c>
      <c r="B580" s="2" t="s">
        <v>537</v>
      </c>
      <c r="C580" s="2" t="s">
        <v>321</v>
      </c>
      <c r="D580" s="2" t="str">
        <f>VLOOKUP(C580,mata_kuliah!$A$3:$B$213,2)</f>
        <v>Pemodelan dan Simulasi Numerik</v>
      </c>
      <c r="E580" s="2" t="s">
        <v>595</v>
      </c>
    </row>
    <row r="581" spans="1:5" outlineLevel="2">
      <c r="A581" s="2" t="s">
        <v>548</v>
      </c>
      <c r="B581" s="2" t="s">
        <v>549</v>
      </c>
      <c r="C581" s="2" t="s">
        <v>321</v>
      </c>
      <c r="D581" s="2" t="str">
        <f>VLOOKUP(C581,mata_kuliah!$A$3:$B$213,2)</f>
        <v>Pemodelan dan Simulasi Numerik</v>
      </c>
      <c r="E581" s="2" t="s">
        <v>593</v>
      </c>
    </row>
    <row r="582" spans="1:5" outlineLevel="1">
      <c r="B582" s="33" t="s">
        <v>872</v>
      </c>
      <c r="C582" s="2">
        <f>SUBTOTAL(3,C579:C581)</f>
        <v>3</v>
      </c>
    </row>
    <row r="583" spans="1:5" outlineLevel="2">
      <c r="A583" s="2" t="s">
        <v>504</v>
      </c>
      <c r="B583" s="2" t="s">
        <v>503</v>
      </c>
      <c r="C583" s="2" t="s">
        <v>322</v>
      </c>
      <c r="D583" s="2" t="str">
        <f>VLOOKUP(C583,mata_kuliah!$A$3:$B$213,2)</f>
        <v>Pemodelan dan Simulasi Sistem Telekomunikasi</v>
      </c>
      <c r="E583" s="2" t="s">
        <v>594</v>
      </c>
    </row>
    <row r="584" spans="1:5" outlineLevel="2">
      <c r="A584" s="2" t="s">
        <v>528</v>
      </c>
      <c r="B584" s="2" t="s">
        <v>527</v>
      </c>
      <c r="C584" s="2" t="s">
        <v>322</v>
      </c>
      <c r="D584" s="2" t="str">
        <f>VLOOKUP(C584,mata_kuliah!$A$3:$B$213,2)</f>
        <v>Pemodelan dan Simulasi Sistem Telekomunikasi</v>
      </c>
      <c r="E584" s="2" t="s">
        <v>595</v>
      </c>
    </row>
    <row r="585" spans="1:5" outlineLevel="1">
      <c r="B585" s="33" t="s">
        <v>873</v>
      </c>
      <c r="C585" s="2">
        <f>SUBTOTAL(3,C583:C584)</f>
        <v>2</v>
      </c>
    </row>
    <row r="586" spans="1:5" outlineLevel="2">
      <c r="A586" s="2" t="s">
        <v>524</v>
      </c>
      <c r="B586" s="2" t="s">
        <v>523</v>
      </c>
      <c r="C586" s="2" t="s">
        <v>323</v>
      </c>
      <c r="D586" s="2" t="str">
        <f>VLOOKUP(C586,mata_kuliah!$A$3:$B$213,2)</f>
        <v>Pemrograman Berorientasi Obyek</v>
      </c>
      <c r="E586" s="2" t="s">
        <v>594</v>
      </c>
    </row>
    <row r="587" spans="1:5" outlineLevel="2">
      <c r="A587" s="2" t="s">
        <v>513</v>
      </c>
      <c r="B587" s="2" t="s">
        <v>514</v>
      </c>
      <c r="C587" s="2" t="s">
        <v>323</v>
      </c>
      <c r="D587" s="2" t="str">
        <f>VLOOKUP(C587,mata_kuliah!$A$3:$B$213,2)</f>
        <v>Pemrograman Berorientasi Obyek</v>
      </c>
      <c r="E587" s="2" t="s">
        <v>595</v>
      </c>
    </row>
    <row r="588" spans="1:5" outlineLevel="2">
      <c r="A588" s="2" t="s">
        <v>486</v>
      </c>
      <c r="B588" s="2" t="s">
        <v>487</v>
      </c>
      <c r="C588" s="2" t="s">
        <v>323</v>
      </c>
      <c r="D588" s="2" t="str">
        <f>VLOOKUP(C588,mata_kuliah!$A$3:$B$213,2)</f>
        <v>Pemrograman Berorientasi Obyek</v>
      </c>
      <c r="E588" s="2" t="s">
        <v>593</v>
      </c>
    </row>
    <row r="589" spans="1:5" outlineLevel="2">
      <c r="A589" s="2" t="s">
        <v>532</v>
      </c>
      <c r="B589" s="2" t="s">
        <v>531</v>
      </c>
      <c r="C589" s="2" t="s">
        <v>323</v>
      </c>
      <c r="D589" s="2" t="str">
        <f>VLOOKUP(C589,mata_kuliah!$A$3:$B$213,2)</f>
        <v>Pemrograman Berorientasi Obyek</v>
      </c>
      <c r="E589" s="2" t="s">
        <v>593</v>
      </c>
    </row>
    <row r="590" spans="1:5" outlineLevel="1">
      <c r="B590" s="33" t="s">
        <v>874</v>
      </c>
      <c r="C590" s="2">
        <f>SUBTOTAL(3,C586:C589)</f>
        <v>4</v>
      </c>
    </row>
    <row r="591" spans="1:5" outlineLevel="2">
      <c r="A591" s="2" t="s">
        <v>513</v>
      </c>
      <c r="B591" s="2" t="s">
        <v>514</v>
      </c>
      <c r="C591" s="2" t="s">
        <v>324</v>
      </c>
      <c r="D591" s="2" t="str">
        <f>VLOOKUP(C591,mata_kuliah!$A$3:$B$213,2)</f>
        <v>Pemrograman Komputer Lanjut</v>
      </c>
      <c r="E591" s="2" t="s">
        <v>595</v>
      </c>
    </row>
    <row r="592" spans="1:5" outlineLevel="2">
      <c r="A592" s="2" t="s">
        <v>486</v>
      </c>
      <c r="B592" s="2" t="s">
        <v>487</v>
      </c>
      <c r="C592" s="2" t="s">
        <v>324</v>
      </c>
      <c r="D592" s="2" t="str">
        <f>VLOOKUP(C592,mata_kuliah!$A$3:$B$213,2)</f>
        <v>Pemrograman Komputer Lanjut</v>
      </c>
      <c r="E592" s="2" t="s">
        <v>593</v>
      </c>
    </row>
    <row r="593" spans="1:5" outlineLevel="1">
      <c r="B593" s="33" t="s">
        <v>875</v>
      </c>
      <c r="C593" s="2">
        <f>SUBTOTAL(3,C591:C592)</f>
        <v>2</v>
      </c>
    </row>
    <row r="594" spans="1:5" outlineLevel="2">
      <c r="A594" s="2" t="s">
        <v>524</v>
      </c>
      <c r="B594" s="2" t="s">
        <v>523</v>
      </c>
      <c r="C594" s="2" t="s">
        <v>325</v>
      </c>
      <c r="D594" s="2" t="str">
        <f>VLOOKUP(C594,mata_kuliah!$A$3:$B$213,2)</f>
        <v>Pengenalan Pola</v>
      </c>
      <c r="E594" s="2" t="s">
        <v>594</v>
      </c>
    </row>
    <row r="595" spans="1:5" outlineLevel="2">
      <c r="A595" s="2" t="s">
        <v>501</v>
      </c>
      <c r="B595" s="2" t="s">
        <v>502</v>
      </c>
      <c r="C595" s="2" t="s">
        <v>325</v>
      </c>
      <c r="D595" s="2" t="str">
        <f>VLOOKUP(C595,mata_kuliah!$A$3:$B$213,2)</f>
        <v>Pengenalan Pola</v>
      </c>
      <c r="E595" s="2" t="s">
        <v>595</v>
      </c>
    </row>
    <row r="596" spans="1:5" outlineLevel="1">
      <c r="B596" s="33" t="s">
        <v>876</v>
      </c>
      <c r="C596" s="2">
        <f>SUBTOTAL(3,C594:C595)</f>
        <v>2</v>
      </c>
    </row>
    <row r="597" spans="1:5" outlineLevel="2">
      <c r="A597" s="2" t="s">
        <v>516</v>
      </c>
      <c r="B597" s="2" t="s">
        <v>515</v>
      </c>
      <c r="C597" s="2" t="s">
        <v>326</v>
      </c>
      <c r="D597" s="2" t="str">
        <f>VLOOKUP(C597,mata_kuliah!$A$3:$B$213,2)</f>
        <v>Penggunaan Komputer dalam Sistem Tenaga Listrik</v>
      </c>
      <c r="E597" s="2" t="s">
        <v>594</v>
      </c>
    </row>
    <row r="598" spans="1:5" outlineLevel="2">
      <c r="A598" s="2" t="s">
        <v>493</v>
      </c>
      <c r="B598" s="2" t="s">
        <v>494</v>
      </c>
      <c r="C598" s="2" t="s">
        <v>326</v>
      </c>
      <c r="D598" s="2" t="str">
        <f>VLOOKUP(C598,mata_kuliah!$A$3:$B$213,2)</f>
        <v>Penggunaan Komputer dalam Sistem Tenaga Listrik</v>
      </c>
      <c r="E598" s="2" t="s">
        <v>595</v>
      </c>
    </row>
    <row r="599" spans="1:5" outlineLevel="2">
      <c r="A599" s="2" t="s">
        <v>564</v>
      </c>
      <c r="B599" s="2" t="s">
        <v>565</v>
      </c>
      <c r="C599" s="2" t="s">
        <v>326</v>
      </c>
      <c r="D599" s="2" t="str">
        <f>VLOOKUP(C599,mata_kuliah!$A$3:$B$213,2)</f>
        <v>Penggunaan Komputer dalam Sistem Tenaga Listrik</v>
      </c>
      <c r="E599" s="2" t="s">
        <v>595</v>
      </c>
    </row>
    <row r="600" spans="1:5" outlineLevel="2">
      <c r="A600" s="2" t="s">
        <v>560</v>
      </c>
      <c r="B600" s="2" t="s">
        <v>561</v>
      </c>
      <c r="C600" s="2" t="s">
        <v>326</v>
      </c>
      <c r="D600" s="2" t="str">
        <f>VLOOKUP(C600,mata_kuliah!$A$3:$B$213,2)</f>
        <v>Penggunaan Komputer dalam Sistem Tenaga Listrik</v>
      </c>
      <c r="E600" s="2" t="s">
        <v>593</v>
      </c>
    </row>
    <row r="601" spans="1:5" outlineLevel="1">
      <c r="B601" s="33" t="s">
        <v>877</v>
      </c>
      <c r="C601" s="2">
        <f>SUBTOTAL(3,C597:C600)</f>
        <v>4</v>
      </c>
    </row>
    <row r="602" spans="1:5" outlineLevel="2">
      <c r="A602" s="2" t="s">
        <v>493</v>
      </c>
      <c r="B602" s="2" t="s">
        <v>494</v>
      </c>
      <c r="C602" s="2" t="s">
        <v>327</v>
      </c>
      <c r="D602" s="2" t="str">
        <f>VLOOKUP(C602,mata_kuliah!$A$3:$B$213,2)</f>
        <v>Penggunaan Motor Listrik</v>
      </c>
      <c r="E602" s="2" t="s">
        <v>595</v>
      </c>
    </row>
    <row r="603" spans="1:5" outlineLevel="2">
      <c r="A603" s="2" t="s">
        <v>492</v>
      </c>
      <c r="B603" s="2" t="s">
        <v>491</v>
      </c>
      <c r="C603" s="2" t="s">
        <v>327</v>
      </c>
      <c r="D603" s="2" t="str">
        <f>VLOOKUP(C603,mata_kuliah!$A$3:$B$213,2)</f>
        <v>Penggunaan Motor Listrik</v>
      </c>
      <c r="E603" s="2" t="s">
        <v>593</v>
      </c>
    </row>
    <row r="604" spans="1:5" outlineLevel="2">
      <c r="A604" s="2" t="s">
        <v>564</v>
      </c>
      <c r="B604" s="2" t="s">
        <v>565</v>
      </c>
      <c r="C604" s="2" t="s">
        <v>327</v>
      </c>
      <c r="D604" s="2" t="str">
        <f>VLOOKUP(C604,mata_kuliah!$A$3:$B$213,2)</f>
        <v>Penggunaan Motor Listrik</v>
      </c>
      <c r="E604" s="2" t="s">
        <v>593</v>
      </c>
    </row>
    <row r="605" spans="1:5" outlineLevel="1">
      <c r="B605" s="33" t="s">
        <v>878</v>
      </c>
      <c r="C605" s="2">
        <f>SUBTOTAL(3,C602:C604)</f>
        <v>3</v>
      </c>
    </row>
    <row r="606" spans="1:5" outlineLevel="2">
      <c r="A606" s="2" t="s">
        <v>524</v>
      </c>
      <c r="B606" s="2" t="s">
        <v>523</v>
      </c>
      <c r="C606" s="2" t="s">
        <v>328</v>
      </c>
      <c r="D606" s="2" t="str">
        <f>VLOOKUP(C606,mata_kuliah!$A$3:$B$213,2)</f>
        <v>Pengolahan Citra</v>
      </c>
      <c r="E606" s="2" t="s">
        <v>593</v>
      </c>
    </row>
    <row r="607" spans="1:5" outlineLevel="1">
      <c r="B607" s="33" t="s">
        <v>879</v>
      </c>
      <c r="C607" s="2">
        <f>SUBTOTAL(3,C606:C606)</f>
        <v>1</v>
      </c>
    </row>
    <row r="608" spans="1:5" outlineLevel="2">
      <c r="A608" s="2" t="s">
        <v>525</v>
      </c>
      <c r="B608" s="2" t="s">
        <v>526</v>
      </c>
      <c r="C608" s="2" t="s">
        <v>329</v>
      </c>
      <c r="D608" s="2" t="str">
        <f>VLOOKUP(C608,mata_kuliah!$A$3:$B$213,2)</f>
        <v>Pengolahan Isyarat Digital</v>
      </c>
      <c r="E608" s="2" t="s">
        <v>594</v>
      </c>
    </row>
    <row r="609" spans="1:5" outlineLevel="2">
      <c r="A609" s="2" t="s">
        <v>528</v>
      </c>
      <c r="B609" s="2" t="s">
        <v>527</v>
      </c>
      <c r="C609" s="2" t="s">
        <v>329</v>
      </c>
      <c r="D609" s="2" t="str">
        <f>VLOOKUP(C609,mata_kuliah!$A$3:$B$213,2)</f>
        <v>Pengolahan Isyarat Digital</v>
      </c>
      <c r="E609" s="2" t="s">
        <v>594</v>
      </c>
    </row>
    <row r="610" spans="1:5" outlineLevel="2">
      <c r="A610" s="2" t="s">
        <v>500</v>
      </c>
      <c r="B610" s="2" t="s">
        <v>499</v>
      </c>
      <c r="C610" s="2" t="s">
        <v>329</v>
      </c>
      <c r="D610" s="2" t="str">
        <f>VLOOKUP(C610,mata_kuliah!$A$3:$B$213,2)</f>
        <v>Pengolahan Isyarat Digital</v>
      </c>
      <c r="E610" s="2" t="s">
        <v>595</v>
      </c>
    </row>
    <row r="611" spans="1:5" outlineLevel="2">
      <c r="A611" s="2" t="s">
        <v>528</v>
      </c>
      <c r="B611" s="2" t="s">
        <v>527</v>
      </c>
      <c r="C611" s="2" t="s">
        <v>329</v>
      </c>
      <c r="D611" s="2" t="str">
        <f>VLOOKUP(C611,mata_kuliah!$A$3:$B$213,2)</f>
        <v>Pengolahan Isyarat Digital</v>
      </c>
      <c r="E611" s="2" t="s">
        <v>595</v>
      </c>
    </row>
    <row r="612" spans="1:5" outlineLevel="2">
      <c r="A612" s="2" t="s">
        <v>504</v>
      </c>
      <c r="B612" s="2" t="s">
        <v>503</v>
      </c>
      <c r="C612" s="2" t="s">
        <v>329</v>
      </c>
      <c r="D612" s="2" t="str">
        <f>VLOOKUP(C612,mata_kuliah!$A$3:$B$213,2)</f>
        <v>Pengolahan Isyarat Digital</v>
      </c>
      <c r="E612" s="2" t="s">
        <v>593</v>
      </c>
    </row>
    <row r="613" spans="1:5" outlineLevel="2">
      <c r="A613" s="2" t="s">
        <v>559</v>
      </c>
      <c r="B613" s="2" t="s">
        <v>558</v>
      </c>
      <c r="C613" s="2" t="s">
        <v>329</v>
      </c>
      <c r="D613" s="2" t="str">
        <f>VLOOKUP(C613,mata_kuliah!$A$3:$B$213,2)</f>
        <v>Pengolahan Isyarat Digital</v>
      </c>
      <c r="E613" s="2" t="s">
        <v>593</v>
      </c>
    </row>
    <row r="614" spans="1:5" outlineLevel="2">
      <c r="A614" s="2" t="s">
        <v>572</v>
      </c>
      <c r="B614" s="2" t="s">
        <v>573</v>
      </c>
      <c r="C614" s="2" t="s">
        <v>329</v>
      </c>
      <c r="D614" s="2" t="str">
        <f>VLOOKUP(C614,mata_kuliah!$A$3:$B$213,2)</f>
        <v>Pengolahan Isyarat Digital</v>
      </c>
      <c r="E614" s="2" t="s">
        <v>593</v>
      </c>
    </row>
    <row r="615" spans="1:5" outlineLevel="1">
      <c r="B615" s="33" t="s">
        <v>880</v>
      </c>
      <c r="C615" s="2">
        <f>SUBTOTAL(3,C608:C614)</f>
        <v>7</v>
      </c>
    </row>
    <row r="616" spans="1:5" outlineLevel="2">
      <c r="A616" s="2" t="s">
        <v>521</v>
      </c>
      <c r="B616" s="2" t="s">
        <v>522</v>
      </c>
      <c r="C616" s="2" t="s">
        <v>330</v>
      </c>
      <c r="D616" s="2" t="str">
        <f>VLOOKUP(C616,mata_kuliah!$A$3:$B$213,2)</f>
        <v>Pengolahan Isyarat Multimedia + PRAKTIKUM</v>
      </c>
      <c r="E616" s="2" t="s">
        <v>594</v>
      </c>
    </row>
    <row r="617" spans="1:5" outlineLevel="2">
      <c r="A617" s="2" t="s">
        <v>528</v>
      </c>
      <c r="B617" s="2" t="s">
        <v>527</v>
      </c>
      <c r="C617" s="2" t="s">
        <v>330</v>
      </c>
      <c r="D617" s="2" t="str">
        <f>VLOOKUP(C617,mata_kuliah!$A$3:$B$213,2)</f>
        <v>Pengolahan Isyarat Multimedia + PRAKTIKUM</v>
      </c>
      <c r="E617" s="2" t="s">
        <v>595</v>
      </c>
    </row>
    <row r="618" spans="1:5" outlineLevel="2">
      <c r="A618" s="2" t="s">
        <v>504</v>
      </c>
      <c r="B618" s="2" t="s">
        <v>503</v>
      </c>
      <c r="C618" s="2" t="s">
        <v>330</v>
      </c>
      <c r="D618" s="2" t="str">
        <f>VLOOKUP(C618,mata_kuliah!$A$3:$B$213,2)</f>
        <v>Pengolahan Isyarat Multimedia + PRAKTIKUM</v>
      </c>
      <c r="E618" s="2" t="s">
        <v>593</v>
      </c>
    </row>
    <row r="619" spans="1:5" outlineLevel="2">
      <c r="A619" s="2" t="s">
        <v>525</v>
      </c>
      <c r="B619" s="2" t="s">
        <v>526</v>
      </c>
      <c r="C619" s="2" t="s">
        <v>330</v>
      </c>
      <c r="D619" s="2" t="str">
        <f>VLOOKUP(C619,mata_kuliah!$A$3:$B$213,2)</f>
        <v>Pengolahan Isyarat Multimedia + PRAKTIKUM</v>
      </c>
      <c r="E619" s="2" t="s">
        <v>593</v>
      </c>
    </row>
    <row r="620" spans="1:5" outlineLevel="1">
      <c r="B620" s="33" t="s">
        <v>881</v>
      </c>
      <c r="C620" s="2">
        <f>SUBTOTAL(3,C616:C619)</f>
        <v>4</v>
      </c>
    </row>
    <row r="621" spans="1:5" outlineLevel="2">
      <c r="A621" s="2" t="s">
        <v>492</v>
      </c>
      <c r="B621" s="2" t="s">
        <v>491</v>
      </c>
      <c r="C621" s="2" t="s">
        <v>331</v>
      </c>
      <c r="D621" s="2" t="str">
        <f>VLOOKUP(C621,mata_kuliah!$A$3:$B$213,2)</f>
        <v>Peralatan Tenaga Listrik</v>
      </c>
      <c r="E621" s="2" t="s">
        <v>594</v>
      </c>
    </row>
    <row r="622" spans="1:5" outlineLevel="2">
      <c r="A622" s="2" t="s">
        <v>516</v>
      </c>
      <c r="B622" s="2" t="s">
        <v>515</v>
      </c>
      <c r="C622" s="2" t="s">
        <v>331</v>
      </c>
      <c r="D622" s="2" t="str">
        <f>VLOOKUP(C622,mata_kuliah!$A$3:$B$213,2)</f>
        <v>Peralatan Tenaga Listrik</v>
      </c>
      <c r="E622" s="2" t="s">
        <v>594</v>
      </c>
    </row>
    <row r="623" spans="1:5" outlineLevel="2">
      <c r="A623" s="2" t="s">
        <v>560</v>
      </c>
      <c r="B623" s="2" t="s">
        <v>561</v>
      </c>
      <c r="C623" s="2" t="s">
        <v>331</v>
      </c>
      <c r="D623" s="2" t="str">
        <f>VLOOKUP(C623,mata_kuliah!$A$3:$B$213,2)</f>
        <v>Peralatan Tenaga Listrik</v>
      </c>
      <c r="E623" s="2" t="s">
        <v>594</v>
      </c>
    </row>
    <row r="624" spans="1:5" outlineLevel="2">
      <c r="A624" s="2" t="s">
        <v>564</v>
      </c>
      <c r="B624" s="2" t="s">
        <v>565</v>
      </c>
      <c r="C624" s="2" t="s">
        <v>331</v>
      </c>
      <c r="D624" s="2" t="str">
        <f>VLOOKUP(C624,mata_kuliah!$A$3:$B$213,2)</f>
        <v>Peralatan Tenaga Listrik</v>
      </c>
      <c r="E624" s="2" t="s">
        <v>595</v>
      </c>
    </row>
    <row r="625" spans="1:5" outlineLevel="2">
      <c r="A625" s="2" t="s">
        <v>520</v>
      </c>
      <c r="B625" s="2" t="s">
        <v>519</v>
      </c>
      <c r="C625" s="2" t="s">
        <v>331</v>
      </c>
      <c r="D625" s="2" t="str">
        <f>VLOOKUP(C625,mata_kuliah!$A$3:$B$213,2)</f>
        <v>Peralatan Tenaga Listrik</v>
      </c>
      <c r="E625" s="2" t="s">
        <v>593</v>
      </c>
    </row>
    <row r="626" spans="1:5" outlineLevel="2">
      <c r="A626" s="2" t="s">
        <v>551</v>
      </c>
      <c r="B626" s="2" t="s">
        <v>550</v>
      </c>
      <c r="C626" s="2" t="s">
        <v>331</v>
      </c>
      <c r="D626" s="2" t="str">
        <f>VLOOKUP(C626,mata_kuliah!$A$3:$B$213,2)</f>
        <v>Peralatan Tenaga Listrik</v>
      </c>
      <c r="E626" s="2" t="s">
        <v>593</v>
      </c>
    </row>
    <row r="627" spans="1:5" outlineLevel="1">
      <c r="B627" s="33" t="s">
        <v>882</v>
      </c>
      <c r="C627" s="2">
        <f>SUBTOTAL(3,C621:C626)</f>
        <v>6</v>
      </c>
    </row>
    <row r="628" spans="1:5" outlineLevel="2">
      <c r="A628" s="2" t="s">
        <v>504</v>
      </c>
      <c r="B628" s="2" t="s">
        <v>503</v>
      </c>
      <c r="C628" s="2" t="s">
        <v>332</v>
      </c>
      <c r="D628" s="2" t="str">
        <f>VLOOKUP(C628,mata_kuliah!$A$3:$B$213,2)</f>
        <v>Perancangan Jaringan Teresterial</v>
      </c>
      <c r="E628" s="2" t="s">
        <v>594</v>
      </c>
    </row>
    <row r="629" spans="1:5" outlineLevel="2">
      <c r="A629" s="2" t="s">
        <v>563</v>
      </c>
      <c r="B629" s="2" t="s">
        <v>562</v>
      </c>
      <c r="C629" s="2" t="s">
        <v>332</v>
      </c>
      <c r="D629" s="2" t="str">
        <f>VLOOKUP(C629,mata_kuliah!$A$3:$B$213,2)</f>
        <v>Perancangan Jaringan Teresterial</v>
      </c>
      <c r="E629" s="2" t="s">
        <v>594</v>
      </c>
    </row>
    <row r="630" spans="1:5" outlineLevel="2">
      <c r="A630" s="2" t="s">
        <v>575</v>
      </c>
      <c r="B630" s="2" t="s">
        <v>574</v>
      </c>
      <c r="C630" s="2" t="s">
        <v>332</v>
      </c>
      <c r="D630" s="2" t="str">
        <f>VLOOKUP(C630,mata_kuliah!$A$3:$B$213,2)</f>
        <v>Perancangan Jaringan Teresterial</v>
      </c>
      <c r="E630" s="2" t="s">
        <v>594</v>
      </c>
    </row>
    <row r="631" spans="1:5" outlineLevel="1">
      <c r="B631" s="33" t="s">
        <v>883</v>
      </c>
      <c r="C631" s="2">
        <f>SUBTOTAL(3,C628:C630)</f>
        <v>3</v>
      </c>
    </row>
    <row r="632" spans="1:5" outlineLevel="2">
      <c r="A632" s="2" t="s">
        <v>489</v>
      </c>
      <c r="B632" s="2" t="s">
        <v>490</v>
      </c>
      <c r="C632" s="2" t="s">
        <v>333</v>
      </c>
      <c r="D632" s="2" t="str">
        <f>VLOOKUP(C632,mata_kuliah!$A$3:$B$213,2)</f>
        <v>Perancangan Sistem Digital</v>
      </c>
      <c r="E632" s="2" t="s">
        <v>594</v>
      </c>
    </row>
    <row r="633" spans="1:5" outlineLevel="2">
      <c r="A633" s="2" t="s">
        <v>513</v>
      </c>
      <c r="B633" s="2" t="s">
        <v>514</v>
      </c>
      <c r="C633" s="2" t="s">
        <v>333</v>
      </c>
      <c r="D633" s="2" t="str">
        <f>VLOOKUP(C633,mata_kuliah!$A$3:$B$213,2)</f>
        <v>Perancangan Sistem Digital</v>
      </c>
      <c r="E633" s="2" t="s">
        <v>595</v>
      </c>
    </row>
    <row r="634" spans="1:5" outlineLevel="2">
      <c r="A634" s="2" t="s">
        <v>524</v>
      </c>
      <c r="B634" s="2" t="s">
        <v>523</v>
      </c>
      <c r="C634" s="2" t="s">
        <v>333</v>
      </c>
      <c r="D634" s="2" t="str">
        <f>VLOOKUP(C634,mata_kuliah!$A$3:$B$213,2)</f>
        <v>Perancangan Sistem Digital</v>
      </c>
      <c r="E634" s="2" t="s">
        <v>595</v>
      </c>
    </row>
    <row r="635" spans="1:5" outlineLevel="2">
      <c r="A635" s="2" t="s">
        <v>486</v>
      </c>
      <c r="B635" s="2" t="s">
        <v>487</v>
      </c>
      <c r="C635" s="2" t="s">
        <v>333</v>
      </c>
      <c r="D635" s="2" t="str">
        <f>VLOOKUP(C635,mata_kuliah!$A$3:$B$213,2)</f>
        <v>Perancangan Sistem Digital</v>
      </c>
      <c r="E635" s="2" t="s">
        <v>593</v>
      </c>
    </row>
    <row r="636" spans="1:5" outlineLevel="2">
      <c r="A636" s="2" t="s">
        <v>497</v>
      </c>
      <c r="B636" s="2" t="s">
        <v>498</v>
      </c>
      <c r="C636" s="2" t="s">
        <v>333</v>
      </c>
      <c r="D636" s="2" t="str">
        <f>VLOOKUP(C636,mata_kuliah!$A$3:$B$213,2)</f>
        <v>Perancangan Sistem Digital</v>
      </c>
      <c r="E636" s="2" t="s">
        <v>593</v>
      </c>
    </row>
    <row r="637" spans="1:5" outlineLevel="2">
      <c r="A637" s="2" t="s">
        <v>505</v>
      </c>
      <c r="B637" s="2" t="s">
        <v>506</v>
      </c>
      <c r="C637" s="2" t="s">
        <v>333</v>
      </c>
      <c r="D637" s="2" t="str">
        <f>VLOOKUP(C637,mata_kuliah!$A$3:$B$213,2)</f>
        <v>Perancangan Sistem Digital</v>
      </c>
      <c r="E637" s="2" t="s">
        <v>593</v>
      </c>
    </row>
    <row r="638" spans="1:5" outlineLevel="2">
      <c r="A638" s="2" t="s">
        <v>532</v>
      </c>
      <c r="B638" s="2" t="s">
        <v>531</v>
      </c>
      <c r="C638" s="2" t="s">
        <v>333</v>
      </c>
      <c r="D638" s="2" t="str">
        <f>VLOOKUP(C638,mata_kuliah!$A$3:$B$213,2)</f>
        <v>Perancangan Sistem Digital</v>
      </c>
      <c r="E638" s="2" t="s">
        <v>593</v>
      </c>
    </row>
    <row r="639" spans="1:5" outlineLevel="1">
      <c r="B639" s="33" t="s">
        <v>884</v>
      </c>
      <c r="C639" s="2">
        <f>SUBTOTAL(3,C632:C638)</f>
        <v>7</v>
      </c>
    </row>
    <row r="640" spans="1:5" outlineLevel="2">
      <c r="A640" s="2" t="s">
        <v>480</v>
      </c>
      <c r="B640" s="2" t="s">
        <v>481</v>
      </c>
      <c r="C640" s="2" t="s">
        <v>334</v>
      </c>
      <c r="D640" s="2" t="str">
        <f>VLOOKUP(C640,mata_kuliah!$A$3:$B$213,2)</f>
        <v>Perancangan Sistem Elektronika</v>
      </c>
      <c r="E640" s="2" t="s">
        <v>595</v>
      </c>
    </row>
    <row r="641" spans="1:5" outlineLevel="2">
      <c r="A641" s="2" t="s">
        <v>505</v>
      </c>
      <c r="B641" s="2" t="s">
        <v>506</v>
      </c>
      <c r="C641" s="2" t="s">
        <v>334</v>
      </c>
      <c r="D641" s="2" t="str">
        <f>VLOOKUP(C641,mata_kuliah!$A$3:$B$213,2)</f>
        <v>Perancangan Sistem Elektronika</v>
      </c>
      <c r="E641" s="2" t="s">
        <v>593</v>
      </c>
    </row>
    <row r="642" spans="1:5" outlineLevel="1">
      <c r="B642" s="33" t="s">
        <v>885</v>
      </c>
      <c r="C642" s="2">
        <f>SUBTOTAL(3,C640:C641)</f>
        <v>2</v>
      </c>
    </row>
    <row r="643" spans="1:5" outlineLevel="2">
      <c r="A643" s="2" t="s">
        <v>497</v>
      </c>
      <c r="B643" s="2" t="s">
        <v>498</v>
      </c>
      <c r="C643" s="2" t="s">
        <v>335</v>
      </c>
      <c r="D643" s="2" t="str">
        <f>VLOOKUP(C643,mata_kuliah!$A$3:$B$213,2)</f>
        <v>Perancangan Sistem Kendali</v>
      </c>
      <c r="E643" s="2" t="s">
        <v>594</v>
      </c>
    </row>
    <row r="644" spans="1:5" outlineLevel="2">
      <c r="A644" s="2" t="s">
        <v>480</v>
      </c>
      <c r="B644" s="2" t="s">
        <v>481</v>
      </c>
      <c r="C644" s="2" t="s">
        <v>335</v>
      </c>
      <c r="D644" s="2" t="str">
        <f>VLOOKUP(C644,mata_kuliah!$A$3:$B$213,2)</f>
        <v>Perancangan Sistem Kendali</v>
      </c>
      <c r="E644" s="2" t="s">
        <v>595</v>
      </c>
    </row>
    <row r="645" spans="1:5" outlineLevel="2">
      <c r="A645" s="2" t="s">
        <v>548</v>
      </c>
      <c r="B645" s="2" t="s">
        <v>549</v>
      </c>
      <c r="C645" s="2" t="s">
        <v>335</v>
      </c>
      <c r="D645" s="2" t="str">
        <f>VLOOKUP(C645,mata_kuliah!$A$3:$B$213,2)</f>
        <v>Perancangan Sistem Kendali</v>
      </c>
      <c r="E645" s="2" t="s">
        <v>593</v>
      </c>
    </row>
    <row r="646" spans="1:5" outlineLevel="1">
      <c r="B646" s="33" t="s">
        <v>886</v>
      </c>
      <c r="C646" s="2">
        <f>SUBTOTAL(3,C643:C645)</f>
        <v>3</v>
      </c>
    </row>
    <row r="647" spans="1:5" outlineLevel="2">
      <c r="A647" s="2" t="s">
        <v>489</v>
      </c>
      <c r="B647" s="2" t="s">
        <v>490</v>
      </c>
      <c r="C647" s="2" t="s">
        <v>336</v>
      </c>
      <c r="D647" s="2" t="str">
        <f>VLOOKUP(C647,mata_kuliah!$A$3:$B$213,2)</f>
        <v>Perancangan Sistem VLSI</v>
      </c>
      <c r="E647" s="2" t="s">
        <v>594</v>
      </c>
    </row>
    <row r="648" spans="1:5" outlineLevel="2">
      <c r="A648" s="2" t="s">
        <v>505</v>
      </c>
      <c r="B648" s="2" t="s">
        <v>506</v>
      </c>
      <c r="C648" s="2" t="s">
        <v>336</v>
      </c>
      <c r="D648" s="2" t="str">
        <f>VLOOKUP(C648,mata_kuliah!$A$3:$B$213,2)</f>
        <v>Perancangan Sistem VLSI</v>
      </c>
      <c r="E648" s="2" t="s">
        <v>593</v>
      </c>
    </row>
    <row r="649" spans="1:5" outlineLevel="1">
      <c r="B649" s="33" t="s">
        <v>887</v>
      </c>
      <c r="C649" s="2">
        <f>SUBTOTAL(3,C647:C648)</f>
        <v>2</v>
      </c>
    </row>
    <row r="650" spans="1:5" outlineLevel="2">
      <c r="A650" s="2" t="s">
        <v>528</v>
      </c>
      <c r="B650" s="2" t="s">
        <v>527</v>
      </c>
      <c r="C650" s="2" t="s">
        <v>337</v>
      </c>
      <c r="D650" s="2" t="str">
        <f>VLOOKUP(C650,mata_kuliah!$A$3:$B$213,2)</f>
        <v>Perangkat Lunak Telekomunikasi</v>
      </c>
      <c r="E650" s="2" t="s">
        <v>595</v>
      </c>
    </row>
    <row r="651" spans="1:5" outlineLevel="2">
      <c r="A651" s="2" t="s">
        <v>559</v>
      </c>
      <c r="B651" s="2" t="s">
        <v>558</v>
      </c>
      <c r="C651" s="2" t="s">
        <v>337</v>
      </c>
      <c r="D651" s="2" t="str">
        <f>VLOOKUP(C651,mata_kuliah!$A$3:$B$213,2)</f>
        <v>Perangkat Lunak Telekomunikasi</v>
      </c>
      <c r="E651" s="2" t="s">
        <v>593</v>
      </c>
    </row>
    <row r="652" spans="1:5" outlineLevel="1">
      <c r="B652" s="33" t="s">
        <v>888</v>
      </c>
      <c r="C652" s="2">
        <f>SUBTOTAL(3,C650:C651)</f>
        <v>2</v>
      </c>
    </row>
    <row r="653" spans="1:5" outlineLevel="2">
      <c r="A653" s="2" t="s">
        <v>560</v>
      </c>
      <c r="B653" s="2" t="s">
        <v>561</v>
      </c>
      <c r="C653" s="2" t="s">
        <v>338</v>
      </c>
      <c r="D653" s="2" t="str">
        <f>VLOOKUP(C653,mata_kuliah!$A$3:$B$213,2)</f>
        <v>Power System Conditioner</v>
      </c>
      <c r="E653" s="2" t="s">
        <v>594</v>
      </c>
    </row>
    <row r="654" spans="1:5" outlineLevel="2">
      <c r="A654" s="2" t="s">
        <v>556</v>
      </c>
      <c r="B654" s="2" t="s">
        <v>557</v>
      </c>
      <c r="C654" s="2" t="s">
        <v>338</v>
      </c>
      <c r="D654" s="2" t="str">
        <f>VLOOKUP(C654,mata_kuliah!$A$3:$B$213,2)</f>
        <v>Power System Conditioner</v>
      </c>
      <c r="E654" s="2" t="s">
        <v>593</v>
      </c>
    </row>
    <row r="655" spans="1:5" outlineLevel="2">
      <c r="A655" s="2" t="s">
        <v>564</v>
      </c>
      <c r="B655" s="2" t="s">
        <v>565</v>
      </c>
      <c r="C655" s="2" t="s">
        <v>338</v>
      </c>
      <c r="D655" s="2" t="str">
        <f>VLOOKUP(C655,mata_kuliah!$A$3:$B$213,2)</f>
        <v>Power System Conditioner</v>
      </c>
      <c r="E655" s="2" t="s">
        <v>593</v>
      </c>
    </row>
    <row r="656" spans="1:5" outlineLevel="1">
      <c r="B656" s="33" t="s">
        <v>889</v>
      </c>
      <c r="C656" s="2">
        <f>SUBTOTAL(3,C653:C655)</f>
        <v>3</v>
      </c>
    </row>
    <row r="657" spans="1:5" outlineLevel="2">
      <c r="A657" s="2" t="s">
        <v>500</v>
      </c>
      <c r="B657" s="2" t="s">
        <v>499</v>
      </c>
      <c r="C657" s="2" t="s">
        <v>340</v>
      </c>
      <c r="D657" s="2" t="str">
        <f>VLOOKUP(C657,mata_kuliah!$A$3:$B$213,2)</f>
        <v>Radar dan Navigasi</v>
      </c>
      <c r="E657" s="2" t="s">
        <v>594</v>
      </c>
    </row>
    <row r="658" spans="1:5" outlineLevel="2">
      <c r="A658" s="2" t="s">
        <v>504</v>
      </c>
      <c r="B658" s="2" t="s">
        <v>503</v>
      </c>
      <c r="C658" s="2" t="s">
        <v>340</v>
      </c>
      <c r="D658" s="2" t="str">
        <f>VLOOKUP(C658,mata_kuliah!$A$3:$B$213,2)</f>
        <v>Radar dan Navigasi</v>
      </c>
      <c r="E658" s="2" t="s">
        <v>594</v>
      </c>
    </row>
    <row r="659" spans="1:5" outlineLevel="2">
      <c r="A659" s="2" t="s">
        <v>528</v>
      </c>
      <c r="B659" s="2" t="s">
        <v>527</v>
      </c>
      <c r="C659" s="2" t="s">
        <v>340</v>
      </c>
      <c r="D659" s="2" t="str">
        <f>VLOOKUP(C659,mata_kuliah!$A$3:$B$213,2)</f>
        <v>Radar dan Navigasi</v>
      </c>
      <c r="E659" s="2" t="s">
        <v>594</v>
      </c>
    </row>
    <row r="660" spans="1:5" outlineLevel="2">
      <c r="A660" s="2" t="s">
        <v>543</v>
      </c>
      <c r="B660" s="2" t="s">
        <v>542</v>
      </c>
      <c r="C660" s="2" t="s">
        <v>340</v>
      </c>
      <c r="D660" s="2" t="str">
        <f>VLOOKUP(C660,mata_kuliah!$A$3:$B$213,2)</f>
        <v>Radar dan Navigasi</v>
      </c>
      <c r="E660" s="2" t="s">
        <v>595</v>
      </c>
    </row>
    <row r="661" spans="1:5" outlineLevel="2">
      <c r="A661" s="2" t="s">
        <v>528</v>
      </c>
      <c r="B661" s="2" t="s">
        <v>527</v>
      </c>
      <c r="C661" s="2" t="s">
        <v>340</v>
      </c>
      <c r="D661" s="2" t="str">
        <f>VLOOKUP(C661,mata_kuliah!$A$3:$B$213,2)</f>
        <v>Radar dan Navigasi</v>
      </c>
      <c r="E661" s="2" t="s">
        <v>593</v>
      </c>
    </row>
    <row r="662" spans="1:5" outlineLevel="1">
      <c r="B662" s="33" t="s">
        <v>890</v>
      </c>
      <c r="C662" s="2">
        <f>SUBTOTAL(3,C657:C661)</f>
        <v>5</v>
      </c>
    </row>
    <row r="663" spans="1:5" outlineLevel="2">
      <c r="A663" s="2" t="s">
        <v>504</v>
      </c>
      <c r="B663" s="2" t="s">
        <v>503</v>
      </c>
      <c r="C663" s="2" t="s">
        <v>341</v>
      </c>
      <c r="D663" s="2" t="str">
        <f>VLOOKUP(C663,mata_kuliah!$A$3:$B$213,2)</f>
        <v>Rangkaian Penguat Operasional</v>
      </c>
      <c r="E663" s="2" t="s">
        <v>594</v>
      </c>
    </row>
    <row r="664" spans="1:5" outlineLevel="2">
      <c r="A664" s="2" t="s">
        <v>524</v>
      </c>
      <c r="B664" s="2" t="s">
        <v>523</v>
      </c>
      <c r="C664" s="2" t="s">
        <v>341</v>
      </c>
      <c r="D664" s="2" t="str">
        <f>VLOOKUP(C664,mata_kuliah!$A$3:$B$213,2)</f>
        <v>Rangkaian Penguat Operasional</v>
      </c>
      <c r="E664" s="2" t="s">
        <v>595</v>
      </c>
    </row>
    <row r="665" spans="1:5" outlineLevel="2">
      <c r="A665" s="2" t="s">
        <v>548</v>
      </c>
      <c r="B665" s="2" t="s">
        <v>549</v>
      </c>
      <c r="C665" s="2" t="s">
        <v>341</v>
      </c>
      <c r="D665" s="2" t="str">
        <f>VLOOKUP(C665,mata_kuliah!$A$3:$B$213,2)</f>
        <v>Rangkaian Penguat Operasional</v>
      </c>
      <c r="E665" s="2" t="s">
        <v>593</v>
      </c>
    </row>
    <row r="666" spans="1:5" outlineLevel="2">
      <c r="A666" s="2" t="s">
        <v>572</v>
      </c>
      <c r="B666" s="2" t="s">
        <v>573</v>
      </c>
      <c r="C666" s="2" t="s">
        <v>341</v>
      </c>
      <c r="D666" s="2" t="str">
        <f>VLOOKUP(C666,mata_kuliah!$A$3:$B$213,2)</f>
        <v>Rangkaian Penguat Operasional</v>
      </c>
      <c r="E666" s="2" t="s">
        <v>593</v>
      </c>
    </row>
    <row r="667" spans="1:5" outlineLevel="1">
      <c r="B667" s="33" t="s">
        <v>891</v>
      </c>
      <c r="C667" s="2">
        <f>SUBTOTAL(3,C663:C666)</f>
        <v>4</v>
      </c>
    </row>
    <row r="668" spans="1:5" outlineLevel="2">
      <c r="A668" s="2" t="s">
        <v>509</v>
      </c>
      <c r="B668" s="2" t="s">
        <v>510</v>
      </c>
      <c r="C668" s="2" t="s">
        <v>342</v>
      </c>
      <c r="D668" s="2" t="str">
        <f>VLOOKUP(C668,mata_kuliah!$A$3:$B$213,2)</f>
        <v>Rekayasa Nuklir</v>
      </c>
      <c r="E668" s="2" t="s">
        <v>594</v>
      </c>
    </row>
    <row r="669" spans="1:5" outlineLevel="2">
      <c r="A669" s="2" t="s">
        <v>547</v>
      </c>
      <c r="B669" s="2" t="s">
        <v>546</v>
      </c>
      <c r="C669" s="2" t="s">
        <v>342</v>
      </c>
      <c r="D669" s="2" t="str">
        <f>VLOOKUP(C669,mata_kuliah!$A$3:$B$213,2)</f>
        <v>Rekayasa Nuklir</v>
      </c>
      <c r="E669" s="2" t="s">
        <v>594</v>
      </c>
    </row>
    <row r="670" spans="1:5" outlineLevel="2">
      <c r="A670" s="2" t="s">
        <v>564</v>
      </c>
      <c r="B670" s="2" t="s">
        <v>565</v>
      </c>
      <c r="C670" s="2" t="s">
        <v>342</v>
      </c>
      <c r="D670" s="2" t="str">
        <f>VLOOKUP(C670,mata_kuliah!$A$3:$B$213,2)</f>
        <v>Rekayasa Nuklir</v>
      </c>
      <c r="E670" s="2" t="s">
        <v>593</v>
      </c>
    </row>
    <row r="671" spans="1:5" outlineLevel="1">
      <c r="B671" s="33" t="s">
        <v>892</v>
      </c>
      <c r="C671" s="2">
        <f>SUBTOTAL(3,C668:C670)</f>
        <v>3</v>
      </c>
    </row>
    <row r="672" spans="1:5" outlineLevel="2">
      <c r="A672" s="2" t="s">
        <v>528</v>
      </c>
      <c r="B672" s="2" t="s">
        <v>527</v>
      </c>
      <c r="C672" s="2" t="s">
        <v>343</v>
      </c>
      <c r="D672" s="2" t="str">
        <f>VLOOKUP(C672,mata_kuliah!$A$3:$B$213,2)</f>
        <v>Rekayasa Trafik</v>
      </c>
      <c r="E672" s="2" t="s">
        <v>594</v>
      </c>
    </row>
    <row r="673" spans="1:5" outlineLevel="2">
      <c r="A673" s="2" t="s">
        <v>563</v>
      </c>
      <c r="B673" s="2" t="s">
        <v>562</v>
      </c>
      <c r="C673" s="2" t="s">
        <v>343</v>
      </c>
      <c r="D673" s="2" t="str">
        <f>VLOOKUP(C673,mata_kuliah!$A$3:$B$213,2)</f>
        <v>Rekayasa Trafik</v>
      </c>
      <c r="E673" s="2" t="s">
        <v>595</v>
      </c>
    </row>
    <row r="674" spans="1:5" outlineLevel="2">
      <c r="A674" s="2" t="s">
        <v>482</v>
      </c>
      <c r="B674" s="2" t="s">
        <v>488</v>
      </c>
      <c r="C674" s="2" t="s">
        <v>343</v>
      </c>
      <c r="D674" s="2" t="str">
        <f>VLOOKUP(C674,mata_kuliah!$A$3:$B$213,2)</f>
        <v>Rekayasa Trafik</v>
      </c>
      <c r="E674" s="2" t="s">
        <v>593</v>
      </c>
    </row>
    <row r="675" spans="1:5" outlineLevel="2">
      <c r="A675" s="2" t="s">
        <v>500</v>
      </c>
      <c r="B675" s="2" t="s">
        <v>499</v>
      </c>
      <c r="C675" s="2" t="s">
        <v>343</v>
      </c>
      <c r="D675" s="2" t="str">
        <f>VLOOKUP(C675,mata_kuliah!$A$3:$B$213,2)</f>
        <v>Rekayasa Trafik</v>
      </c>
      <c r="E675" s="2" t="s">
        <v>593</v>
      </c>
    </row>
    <row r="676" spans="1:5" outlineLevel="2">
      <c r="A676" s="2" t="s">
        <v>504</v>
      </c>
      <c r="B676" s="2" t="s">
        <v>503</v>
      </c>
      <c r="C676" s="2" t="s">
        <v>343</v>
      </c>
      <c r="D676" s="2" t="str">
        <f>VLOOKUP(C676,mata_kuliah!$A$3:$B$213,2)</f>
        <v>Rekayasa Trafik</v>
      </c>
      <c r="E676" s="2" t="s">
        <v>593</v>
      </c>
    </row>
    <row r="677" spans="1:5" outlineLevel="2">
      <c r="A677" s="2" t="s">
        <v>528</v>
      </c>
      <c r="B677" s="2" t="s">
        <v>527</v>
      </c>
      <c r="C677" s="2" t="s">
        <v>343</v>
      </c>
      <c r="D677" s="2" t="str">
        <f>VLOOKUP(C677,mata_kuliah!$A$3:$B$213,2)</f>
        <v>Rekayasa Trafik</v>
      </c>
      <c r="E677" s="2" t="s">
        <v>593</v>
      </c>
    </row>
    <row r="678" spans="1:5" outlineLevel="1">
      <c r="B678" s="33" t="s">
        <v>893</v>
      </c>
      <c r="C678" s="2">
        <f>SUBTOTAL(3,C672:C677)</f>
        <v>6</v>
      </c>
    </row>
    <row r="679" spans="1:5" outlineLevel="2">
      <c r="A679" s="2" t="s">
        <v>548</v>
      </c>
      <c r="B679" s="2" t="s">
        <v>549</v>
      </c>
      <c r="C679" s="2" t="s">
        <v>344</v>
      </c>
      <c r="D679" s="2" t="str">
        <f>VLOOKUP(C679,mata_kuliah!$A$3:$B$213,2)</f>
        <v>Robotika Industri</v>
      </c>
      <c r="E679" s="2" t="s">
        <v>595</v>
      </c>
    </row>
    <row r="680" spans="1:5" outlineLevel="2">
      <c r="A680" s="2" t="s">
        <v>497</v>
      </c>
      <c r="B680" s="2" t="s">
        <v>498</v>
      </c>
      <c r="C680" s="2" t="s">
        <v>344</v>
      </c>
      <c r="D680" s="2" t="str">
        <f>VLOOKUP(C680,mata_kuliah!$A$3:$B$213,2)</f>
        <v>Robotika Industri</v>
      </c>
      <c r="E680" s="2" t="s">
        <v>593</v>
      </c>
    </row>
    <row r="681" spans="1:5" outlineLevel="1">
      <c r="B681" s="33" t="s">
        <v>894</v>
      </c>
      <c r="C681" s="2">
        <f>SUBTOTAL(3,C679:C680)</f>
        <v>2</v>
      </c>
    </row>
    <row r="682" spans="1:5" outlineLevel="2">
      <c r="A682" s="2" t="s">
        <v>504</v>
      </c>
      <c r="B682" s="2" t="s">
        <v>503</v>
      </c>
      <c r="C682" s="2" t="s">
        <v>345</v>
      </c>
      <c r="D682" s="2" t="str">
        <f>VLOOKUP(C682,mata_kuliah!$A$3:$B$213,2)</f>
        <v>Saluran Transmisi</v>
      </c>
      <c r="E682" s="2" t="s">
        <v>593</v>
      </c>
    </row>
    <row r="683" spans="1:5" outlineLevel="2">
      <c r="A683" s="2" t="s">
        <v>560</v>
      </c>
      <c r="B683" s="2" t="s">
        <v>561</v>
      </c>
      <c r="C683" s="2" t="s">
        <v>345</v>
      </c>
      <c r="D683" s="2" t="str">
        <f>VLOOKUP(C683,mata_kuliah!$A$3:$B$213,2)</f>
        <v>Saluran Transmisi</v>
      </c>
      <c r="E683" s="2" t="s">
        <v>593</v>
      </c>
    </row>
    <row r="684" spans="1:5" outlineLevel="1">
      <c r="B684" s="33" t="s">
        <v>895</v>
      </c>
      <c r="C684" s="2">
        <f>SUBTOTAL(3,C682:C683)</f>
        <v>2</v>
      </c>
    </row>
    <row r="685" spans="1:5" outlineLevel="2">
      <c r="A685" s="2" t="s">
        <v>543</v>
      </c>
      <c r="B685" s="2" t="s">
        <v>542</v>
      </c>
      <c r="C685" s="2" t="s">
        <v>346</v>
      </c>
      <c r="D685" s="2" t="str">
        <f>VLOOKUP(C685,mata_kuliah!$A$3:$B$213,2)</f>
        <v>Sentral Digital</v>
      </c>
      <c r="E685" s="2" t="s">
        <v>595</v>
      </c>
    </row>
    <row r="686" spans="1:5" outlineLevel="2">
      <c r="A686" s="2" t="s">
        <v>482</v>
      </c>
      <c r="B686" s="2" t="s">
        <v>488</v>
      </c>
      <c r="C686" s="2" t="s">
        <v>346</v>
      </c>
      <c r="D686" s="2" t="str">
        <f>VLOOKUP(C686,mata_kuliah!$A$3:$B$213,2)</f>
        <v>Sentral Digital</v>
      </c>
      <c r="E686" s="2" t="s">
        <v>593</v>
      </c>
    </row>
    <row r="687" spans="1:5" outlineLevel="1">
      <c r="B687" s="33" t="s">
        <v>896</v>
      </c>
      <c r="C687" s="2">
        <f>SUBTOTAL(3,C685:C686)</f>
        <v>2</v>
      </c>
    </row>
    <row r="688" spans="1:5" outlineLevel="2">
      <c r="A688" s="2" t="s">
        <v>528</v>
      </c>
      <c r="B688" s="2" t="s">
        <v>527</v>
      </c>
      <c r="C688" s="2" t="s">
        <v>347</v>
      </c>
      <c r="D688" s="2" t="str">
        <f>VLOOKUP(C688,mata_kuliah!$A$3:$B$213,2)</f>
        <v>Shared Memory Programming</v>
      </c>
      <c r="E688" s="2" t="s">
        <v>595</v>
      </c>
    </row>
    <row r="689" spans="1:5" outlineLevel="2">
      <c r="A689" s="2" t="s">
        <v>661</v>
      </c>
      <c r="B689" s="2" t="s">
        <v>483</v>
      </c>
      <c r="C689" s="2" t="s">
        <v>347</v>
      </c>
      <c r="D689" s="2" t="str">
        <f>VLOOKUP(C689,mata_kuliah!$A$3:$B$213,2)</f>
        <v>Shared Memory Programming</v>
      </c>
      <c r="E689" s="2" t="s">
        <v>593</v>
      </c>
    </row>
    <row r="690" spans="1:5" outlineLevel="1">
      <c r="B690" s="33" t="s">
        <v>897</v>
      </c>
      <c r="C690" s="2">
        <f>SUBTOTAL(3,C688:C689)</f>
        <v>2</v>
      </c>
    </row>
    <row r="691" spans="1:5" outlineLevel="2">
      <c r="A691" s="2" t="s">
        <v>489</v>
      </c>
      <c r="B691" s="2" t="s">
        <v>490</v>
      </c>
      <c r="C691" s="2" t="s">
        <v>348</v>
      </c>
      <c r="D691" s="2" t="str">
        <f>VLOOKUP(C691,mata_kuliah!$A$3:$B$213,2)</f>
        <v>Sintesis Sistem Digital (HW-SW Codesign)</v>
      </c>
      <c r="E691" s="2" t="s">
        <v>594</v>
      </c>
    </row>
    <row r="692" spans="1:5" outlineLevel="1">
      <c r="B692" s="33" t="s">
        <v>898</v>
      </c>
      <c r="C692" s="2">
        <f>SUBTOTAL(3,C691:C691)</f>
        <v>1</v>
      </c>
    </row>
    <row r="693" spans="1:5" outlineLevel="2">
      <c r="A693" s="2" t="s">
        <v>489</v>
      </c>
      <c r="B693" s="2" t="s">
        <v>490</v>
      </c>
      <c r="C693" s="2" t="s">
        <v>349</v>
      </c>
      <c r="D693" s="2" t="str">
        <f>VLOOKUP(C693,mata_kuliah!$A$3:$B$213,2)</f>
        <v>Sistem Berbasis CPLD/FPGA</v>
      </c>
      <c r="E693" s="2" t="s">
        <v>594</v>
      </c>
    </row>
    <row r="694" spans="1:5" outlineLevel="2">
      <c r="A694" s="2" t="s">
        <v>505</v>
      </c>
      <c r="B694" s="2" t="s">
        <v>506</v>
      </c>
      <c r="C694" s="2" t="s">
        <v>349</v>
      </c>
      <c r="D694" s="2" t="str">
        <f>VLOOKUP(C694,mata_kuliah!$A$3:$B$213,2)</f>
        <v>Sistem Berbasis CPLD/FPGA</v>
      </c>
      <c r="E694" s="2" t="s">
        <v>593</v>
      </c>
    </row>
    <row r="695" spans="1:5" outlineLevel="1">
      <c r="B695" s="33" t="s">
        <v>899</v>
      </c>
      <c r="C695" s="2">
        <f>SUBTOTAL(3,C693:C694)</f>
        <v>2</v>
      </c>
    </row>
    <row r="696" spans="1:5" outlineLevel="2">
      <c r="A696" s="2" t="s">
        <v>486</v>
      </c>
      <c r="B696" s="2" t="s">
        <v>487</v>
      </c>
      <c r="C696" s="2" t="s">
        <v>350</v>
      </c>
      <c r="D696" s="2" t="str">
        <f>VLOOKUP(C696,mata_kuliah!$A$3:$B$213,2)</f>
        <v>Sistem Berbasis Mikroprosesor</v>
      </c>
      <c r="E696" s="2" t="s">
        <v>594</v>
      </c>
    </row>
    <row r="697" spans="1:5" outlineLevel="2">
      <c r="A697" s="2" t="s">
        <v>497</v>
      </c>
      <c r="B697" s="2" t="s">
        <v>498</v>
      </c>
      <c r="C697" s="2" t="s">
        <v>350</v>
      </c>
      <c r="D697" s="2" t="str">
        <f>VLOOKUP(C697,mata_kuliah!$A$3:$B$213,2)</f>
        <v>Sistem Berbasis Mikroprosesor</v>
      </c>
      <c r="E697" s="2" t="s">
        <v>594</v>
      </c>
    </row>
    <row r="698" spans="1:5" outlineLevel="2">
      <c r="A698" s="2" t="s">
        <v>532</v>
      </c>
      <c r="B698" s="2" t="s">
        <v>531</v>
      </c>
      <c r="C698" s="2" t="s">
        <v>350</v>
      </c>
      <c r="D698" s="2" t="str">
        <f>VLOOKUP(C698,mata_kuliah!$A$3:$B$213,2)</f>
        <v>Sistem Berbasis Mikroprosesor</v>
      </c>
      <c r="E698" s="2" t="s">
        <v>594</v>
      </c>
    </row>
    <row r="699" spans="1:5" outlineLevel="2">
      <c r="A699" s="2" t="s">
        <v>513</v>
      </c>
      <c r="B699" s="2" t="s">
        <v>514</v>
      </c>
      <c r="C699" s="2" t="s">
        <v>350</v>
      </c>
      <c r="D699" s="2" t="str">
        <f>VLOOKUP(C699,mata_kuliah!$A$3:$B$213,2)</f>
        <v>Sistem Berbasis Mikroprosesor</v>
      </c>
      <c r="E699" s="2" t="s">
        <v>595</v>
      </c>
    </row>
    <row r="700" spans="1:5" outlineLevel="2">
      <c r="A700" s="2" t="s">
        <v>572</v>
      </c>
      <c r="B700" s="2" t="s">
        <v>573</v>
      </c>
      <c r="C700" s="2" t="s">
        <v>350</v>
      </c>
      <c r="D700" s="2" t="str">
        <f>VLOOKUP(C700,mata_kuliah!$A$3:$B$213,2)</f>
        <v>Sistem Berbasis Mikroprosesor</v>
      </c>
      <c r="E700" s="2" t="s">
        <v>593</v>
      </c>
    </row>
    <row r="701" spans="1:5" outlineLevel="1">
      <c r="B701" s="33" t="s">
        <v>900</v>
      </c>
      <c r="C701" s="2">
        <f>SUBTOTAL(3,C696:C700)</f>
        <v>5</v>
      </c>
    </row>
    <row r="702" spans="1:5" outlineLevel="2">
      <c r="A702" s="2" t="s">
        <v>555</v>
      </c>
      <c r="B702" s="2" t="s">
        <v>554</v>
      </c>
      <c r="C702" s="2" t="s">
        <v>351</v>
      </c>
      <c r="D702" s="2" t="str">
        <f>VLOOKUP(C702,mata_kuliah!$A$3:$B$213,2)</f>
        <v>Sistem Cerdas Tenaga Listrik</v>
      </c>
      <c r="E702" s="2" t="s">
        <v>594</v>
      </c>
    </row>
    <row r="703" spans="1:5" outlineLevel="2">
      <c r="A703" s="2" t="s">
        <v>560</v>
      </c>
      <c r="B703" s="2" t="s">
        <v>561</v>
      </c>
      <c r="C703" s="2" t="s">
        <v>351</v>
      </c>
      <c r="D703" s="2" t="str">
        <f>VLOOKUP(C703,mata_kuliah!$A$3:$B$213,2)</f>
        <v>Sistem Cerdas Tenaga Listrik</v>
      </c>
      <c r="E703" s="2" t="s">
        <v>594</v>
      </c>
    </row>
    <row r="704" spans="1:5" outlineLevel="2">
      <c r="A704" s="2" t="s">
        <v>556</v>
      </c>
      <c r="B704" s="2" t="s">
        <v>557</v>
      </c>
      <c r="C704" s="2" t="s">
        <v>351</v>
      </c>
      <c r="D704" s="2" t="str">
        <f>VLOOKUP(C704,mata_kuliah!$A$3:$B$213,2)</f>
        <v>Sistem Cerdas Tenaga Listrik</v>
      </c>
      <c r="E704" s="2" t="s">
        <v>593</v>
      </c>
    </row>
    <row r="705" spans="1:5" outlineLevel="1">
      <c r="B705" s="33" t="s">
        <v>901</v>
      </c>
      <c r="C705" s="2">
        <f>SUBTOTAL(3,C702:C704)</f>
        <v>3</v>
      </c>
    </row>
    <row r="706" spans="1:5" outlineLevel="2">
      <c r="A706" s="2" t="s">
        <v>505</v>
      </c>
      <c r="B706" s="2" t="s">
        <v>506</v>
      </c>
      <c r="C706" s="2" t="s">
        <v>352</v>
      </c>
      <c r="D706" s="2" t="str">
        <f>VLOOKUP(C706,mata_kuliah!$A$3:$B$213,2)</f>
        <v>Sistem Elektronika Tersemat</v>
      </c>
      <c r="E706" s="2" t="s">
        <v>593</v>
      </c>
    </row>
    <row r="707" spans="1:5" outlineLevel="1">
      <c r="B707" s="33" t="s">
        <v>902</v>
      </c>
      <c r="C707" s="2">
        <f>SUBTOTAL(3,C706:C706)</f>
        <v>1</v>
      </c>
    </row>
    <row r="708" spans="1:5" outlineLevel="2">
      <c r="A708" s="2" t="s">
        <v>563</v>
      </c>
      <c r="B708" s="2" t="s">
        <v>562</v>
      </c>
      <c r="C708" s="2" t="s">
        <v>353</v>
      </c>
      <c r="D708" s="2" t="str">
        <f>VLOOKUP(C708,mata_kuliah!$A$3:$B$213,2)</f>
        <v>Sistem Informasi Telekomunikasi</v>
      </c>
      <c r="E708" s="2" t="s">
        <v>594</v>
      </c>
    </row>
    <row r="709" spans="1:5" outlineLevel="2">
      <c r="A709" s="2" t="s">
        <v>575</v>
      </c>
      <c r="B709" s="2" t="s">
        <v>574</v>
      </c>
      <c r="C709" s="2" t="s">
        <v>353</v>
      </c>
      <c r="D709" s="2" t="str">
        <f>VLOOKUP(C709,mata_kuliah!$A$3:$B$213,2)</f>
        <v>Sistem Informasi Telekomunikasi</v>
      </c>
      <c r="E709" s="2" t="s">
        <v>593</v>
      </c>
    </row>
    <row r="710" spans="1:5" outlineLevel="1">
      <c r="B710" s="33" t="s">
        <v>903</v>
      </c>
      <c r="C710" s="2">
        <f>SUBTOTAL(3,C708:C709)</f>
        <v>2</v>
      </c>
    </row>
    <row r="711" spans="1:5" outlineLevel="2">
      <c r="A711" s="2" t="s">
        <v>497</v>
      </c>
      <c r="B711" s="2" t="s">
        <v>498</v>
      </c>
      <c r="C711" s="2" t="s">
        <v>354</v>
      </c>
      <c r="D711" s="2" t="str">
        <f>VLOOKUP(C711,mata_kuliah!$A$3:$B$213,2)</f>
        <v>Sistem Instrumentasi Elektronika + PRAKTIKUM</v>
      </c>
      <c r="E711" s="2" t="s">
        <v>594</v>
      </c>
    </row>
    <row r="712" spans="1:5" outlineLevel="2">
      <c r="A712" s="2" t="s">
        <v>548</v>
      </c>
      <c r="B712" s="2" t="s">
        <v>549</v>
      </c>
      <c r="C712" s="2" t="s">
        <v>354</v>
      </c>
      <c r="D712" s="2" t="str">
        <f>VLOOKUP(C712,mata_kuliah!$A$3:$B$213,2)</f>
        <v>Sistem Instrumentasi Elektronika + PRAKTIKUM</v>
      </c>
      <c r="E712" s="2" t="s">
        <v>594</v>
      </c>
    </row>
    <row r="713" spans="1:5" outlineLevel="2">
      <c r="A713" s="2" t="s">
        <v>513</v>
      </c>
      <c r="B713" s="2" t="s">
        <v>514</v>
      </c>
      <c r="C713" s="2" t="s">
        <v>354</v>
      </c>
      <c r="D713" s="2" t="str">
        <f>VLOOKUP(C713,mata_kuliah!$A$3:$B$213,2)</f>
        <v>Sistem Instrumentasi Elektronika + PRAKTIKUM</v>
      </c>
      <c r="E713" s="2" t="s">
        <v>595</v>
      </c>
    </row>
    <row r="714" spans="1:5" outlineLevel="2">
      <c r="A714" s="2" t="s">
        <v>572</v>
      </c>
      <c r="B714" s="2" t="s">
        <v>573</v>
      </c>
      <c r="C714" s="2" t="s">
        <v>354</v>
      </c>
      <c r="D714" s="2" t="str">
        <f>VLOOKUP(C714,mata_kuliah!$A$3:$B$213,2)</f>
        <v>Sistem Instrumentasi Elektronika + PRAKTIKUM</v>
      </c>
      <c r="E714" s="2" t="s">
        <v>593</v>
      </c>
    </row>
    <row r="715" spans="1:5" outlineLevel="1">
      <c r="B715" s="33" t="s">
        <v>904</v>
      </c>
      <c r="C715" s="2">
        <f>SUBTOTAL(3,C711:C714)</f>
        <v>4</v>
      </c>
    </row>
    <row r="716" spans="1:5" outlineLevel="2">
      <c r="A716" s="2" t="s">
        <v>500</v>
      </c>
      <c r="B716" s="2" t="s">
        <v>499</v>
      </c>
      <c r="C716" s="2" t="s">
        <v>355</v>
      </c>
      <c r="D716" s="2" t="str">
        <f>VLOOKUP(C716,mata_kuliah!$A$3:$B$213,2)</f>
        <v>Sistem Jaringan Multimedia</v>
      </c>
      <c r="E716" s="2" t="s">
        <v>594</v>
      </c>
    </row>
    <row r="717" spans="1:5" outlineLevel="2">
      <c r="A717" s="2" t="s">
        <v>528</v>
      </c>
      <c r="B717" s="2" t="s">
        <v>527</v>
      </c>
      <c r="C717" s="2" t="s">
        <v>355</v>
      </c>
      <c r="D717" s="2" t="str">
        <f>VLOOKUP(C717,mata_kuliah!$A$3:$B$213,2)</f>
        <v>Sistem Jaringan Multimedia</v>
      </c>
      <c r="E717" s="2" t="s">
        <v>595</v>
      </c>
    </row>
    <row r="718" spans="1:5" outlineLevel="2">
      <c r="A718" s="2" t="s">
        <v>521</v>
      </c>
      <c r="B718" s="2" t="s">
        <v>522</v>
      </c>
      <c r="C718" s="2" t="s">
        <v>355</v>
      </c>
      <c r="D718" s="2" t="str">
        <f>VLOOKUP(C718,mata_kuliah!$A$3:$B$213,2)</f>
        <v>Sistem Jaringan Multimedia</v>
      </c>
      <c r="E718" s="2" t="s">
        <v>593</v>
      </c>
    </row>
    <row r="719" spans="1:5" outlineLevel="2">
      <c r="A719" s="2" t="s">
        <v>575</v>
      </c>
      <c r="B719" s="2" t="s">
        <v>574</v>
      </c>
      <c r="C719" s="2" t="s">
        <v>355</v>
      </c>
      <c r="D719" s="2" t="str">
        <f>VLOOKUP(C719,mata_kuliah!$A$3:$B$213,2)</f>
        <v>Sistem Jaringan Multimedia</v>
      </c>
      <c r="E719" s="2" t="s">
        <v>593</v>
      </c>
    </row>
    <row r="720" spans="1:5" outlineLevel="1">
      <c r="B720" s="33" t="s">
        <v>905</v>
      </c>
      <c r="C720" s="2">
        <f>SUBTOTAL(3,C716:C719)</f>
        <v>4</v>
      </c>
    </row>
    <row r="721" spans="1:5" outlineLevel="2">
      <c r="A721" s="2" t="s">
        <v>524</v>
      </c>
      <c r="B721" s="2" t="s">
        <v>523</v>
      </c>
      <c r="C721" s="2" t="s">
        <v>356</v>
      </c>
      <c r="D721" s="2" t="str">
        <f>VLOOKUP(C721,mata_kuliah!$A$3:$B$213,2)</f>
        <v>Sistem Kecerdasan Buatan</v>
      </c>
      <c r="E721" s="2" t="s">
        <v>594</v>
      </c>
    </row>
    <row r="722" spans="1:5" outlineLevel="2">
      <c r="A722" s="2" t="s">
        <v>480</v>
      </c>
      <c r="B722" s="2" t="s">
        <v>481</v>
      </c>
      <c r="C722" s="2" t="s">
        <v>356</v>
      </c>
      <c r="D722" s="2" t="str">
        <f>VLOOKUP(C722,mata_kuliah!$A$3:$B$213,2)</f>
        <v>Sistem Kecerdasan Buatan</v>
      </c>
      <c r="E722" s="2" t="s">
        <v>595</v>
      </c>
    </row>
    <row r="723" spans="1:5" outlineLevel="2">
      <c r="A723" s="2" t="s">
        <v>564</v>
      </c>
      <c r="B723" s="2" t="s">
        <v>565</v>
      </c>
      <c r="C723" s="2" t="s">
        <v>356</v>
      </c>
      <c r="D723" s="2" t="str">
        <f>VLOOKUP(C723,mata_kuliah!$A$3:$B$213,2)</f>
        <v>Sistem Kecerdasan Buatan</v>
      </c>
      <c r="E723" s="2" t="s">
        <v>595</v>
      </c>
    </row>
    <row r="724" spans="1:5" outlineLevel="2">
      <c r="A724" s="2" t="s">
        <v>521</v>
      </c>
      <c r="B724" s="2" t="s">
        <v>522</v>
      </c>
      <c r="C724" s="2" t="s">
        <v>356</v>
      </c>
      <c r="D724" s="2" t="str">
        <f>VLOOKUP(C724,mata_kuliah!$A$3:$B$213,2)</f>
        <v>Sistem Kecerdasan Buatan</v>
      </c>
      <c r="E724" s="2" t="s">
        <v>593</v>
      </c>
    </row>
    <row r="725" spans="1:5" outlineLevel="2">
      <c r="A725" s="2" t="s">
        <v>556</v>
      </c>
      <c r="B725" s="2" t="s">
        <v>557</v>
      </c>
      <c r="C725" s="2" t="s">
        <v>356</v>
      </c>
      <c r="D725" s="2" t="str">
        <f>VLOOKUP(C725,mata_kuliah!$A$3:$B$213,2)</f>
        <v>Sistem Kecerdasan Buatan</v>
      </c>
      <c r="E725" s="2" t="s">
        <v>593</v>
      </c>
    </row>
    <row r="726" spans="1:5" outlineLevel="2">
      <c r="A726" s="2" t="s">
        <v>572</v>
      </c>
      <c r="B726" s="2" t="s">
        <v>573</v>
      </c>
      <c r="C726" s="2" t="s">
        <v>356</v>
      </c>
      <c r="D726" s="2" t="str">
        <f>VLOOKUP(C726,mata_kuliah!$A$3:$B$213,2)</f>
        <v>Sistem Kecerdasan Buatan</v>
      </c>
      <c r="E726" s="2" t="s">
        <v>593</v>
      </c>
    </row>
    <row r="727" spans="1:5" outlineLevel="1">
      <c r="B727" s="33" t="s">
        <v>906</v>
      </c>
      <c r="C727" s="2">
        <f>SUBTOTAL(3,C721:C726)</f>
        <v>6</v>
      </c>
    </row>
    <row r="728" spans="1:5" outlineLevel="2">
      <c r="A728" s="2" t="s">
        <v>480</v>
      </c>
      <c r="B728" s="2" t="s">
        <v>481</v>
      </c>
      <c r="C728" s="2" t="s">
        <v>357</v>
      </c>
      <c r="D728" s="2" t="str">
        <f>VLOOKUP(C728,mata_kuliah!$A$3:$B$213,2)</f>
        <v>Sistem Kendali + PRAKTIKUM</v>
      </c>
      <c r="E728" s="2" t="s">
        <v>594</v>
      </c>
    </row>
    <row r="729" spans="1:5" outlineLevel="2">
      <c r="A729" s="2" t="s">
        <v>548</v>
      </c>
      <c r="B729" s="2" t="s">
        <v>549</v>
      </c>
      <c r="C729" s="2" t="s">
        <v>357</v>
      </c>
      <c r="D729" s="2" t="str">
        <f>VLOOKUP(C729,mata_kuliah!$A$3:$B$213,2)</f>
        <v>Sistem Kendali + PRAKTIKUM</v>
      </c>
      <c r="E729" s="2" t="s">
        <v>593</v>
      </c>
    </row>
    <row r="730" spans="1:5" outlineLevel="1">
      <c r="B730" s="33" t="s">
        <v>907</v>
      </c>
      <c r="C730" s="2">
        <f>SUBTOTAL(3,C728:C729)</f>
        <v>2</v>
      </c>
    </row>
    <row r="731" spans="1:5" outlineLevel="2">
      <c r="A731" s="2" t="s">
        <v>480</v>
      </c>
      <c r="B731" s="2" t="s">
        <v>481</v>
      </c>
      <c r="C731" s="2" t="s">
        <v>358</v>
      </c>
      <c r="D731" s="2" t="str">
        <f>VLOOKUP(C731,mata_kuliah!$A$3:$B$213,2)</f>
        <v>Sistem Kendali Cerdas</v>
      </c>
      <c r="E731" s="2" t="s">
        <v>595</v>
      </c>
    </row>
    <row r="732" spans="1:5" outlineLevel="1">
      <c r="B732" s="33" t="s">
        <v>908</v>
      </c>
      <c r="C732" s="2">
        <f>SUBTOTAL(3,C731:C731)</f>
        <v>1</v>
      </c>
    </row>
    <row r="733" spans="1:5" outlineLevel="2">
      <c r="A733" s="2" t="s">
        <v>480</v>
      </c>
      <c r="B733" s="2" t="s">
        <v>481</v>
      </c>
      <c r="C733" s="2" t="s">
        <v>359</v>
      </c>
      <c r="D733" s="2" t="str">
        <f>VLOOKUP(C733,mata_kuliah!$A$3:$B$213,2)</f>
        <v>Sistem Kendali Digital + PRAKTIKUM</v>
      </c>
      <c r="E733" s="2" t="s">
        <v>594</v>
      </c>
    </row>
    <row r="734" spans="1:5" outlineLevel="2">
      <c r="A734" s="2" t="s">
        <v>548</v>
      </c>
      <c r="B734" s="2" t="s">
        <v>549</v>
      </c>
      <c r="C734" s="2" t="s">
        <v>359</v>
      </c>
      <c r="D734" s="2" t="str">
        <f>VLOOKUP(C734,mata_kuliah!$A$3:$B$213,2)</f>
        <v>Sistem Kendali Digital + PRAKTIKUM</v>
      </c>
      <c r="E734" s="2" t="s">
        <v>593</v>
      </c>
    </row>
    <row r="735" spans="1:5" outlineLevel="1">
      <c r="B735" s="33" t="s">
        <v>909</v>
      </c>
      <c r="C735" s="2">
        <f>SUBTOTAL(3,C733:C734)</f>
        <v>2</v>
      </c>
    </row>
    <row r="736" spans="1:5" outlineLevel="2">
      <c r="A736" s="2" t="s">
        <v>497</v>
      </c>
      <c r="B736" s="2" t="s">
        <v>498</v>
      </c>
      <c r="C736" s="2" t="s">
        <v>360</v>
      </c>
      <c r="D736" s="2" t="str">
        <f>VLOOKUP(C736,mata_kuliah!$A$3:$B$213,2)</f>
        <v>Sistem Kendali Logika Terprogram</v>
      </c>
      <c r="E736" s="2" t="s">
        <v>593</v>
      </c>
    </row>
    <row r="737" spans="1:5" outlineLevel="1">
      <c r="B737" s="33" t="s">
        <v>910</v>
      </c>
      <c r="C737" s="2">
        <f>SUBTOTAL(3,C736:C736)</f>
        <v>1</v>
      </c>
    </row>
    <row r="738" spans="1:5" outlineLevel="2">
      <c r="A738" s="2" t="s">
        <v>480</v>
      </c>
      <c r="B738" s="2" t="s">
        <v>481</v>
      </c>
      <c r="C738" s="2" t="s">
        <v>361</v>
      </c>
      <c r="D738" s="2" t="str">
        <f>VLOOKUP(C738,mata_kuliah!$A$3:$B$213,2)</f>
        <v>Sistem Kendali Optimal</v>
      </c>
      <c r="E738" s="2" t="s">
        <v>595</v>
      </c>
    </row>
    <row r="739" spans="1:5" outlineLevel="2">
      <c r="A739" s="2" t="s">
        <v>548</v>
      </c>
      <c r="B739" s="2" t="s">
        <v>549</v>
      </c>
      <c r="C739" s="2" t="s">
        <v>361</v>
      </c>
      <c r="D739" s="2" t="str">
        <f>VLOOKUP(C739,mata_kuliah!$A$3:$B$213,2)</f>
        <v>Sistem Kendali Optimal</v>
      </c>
      <c r="E739" s="2" t="s">
        <v>593</v>
      </c>
    </row>
    <row r="740" spans="1:5" outlineLevel="1">
      <c r="B740" s="33" t="s">
        <v>911</v>
      </c>
      <c r="C740" s="2">
        <f>SUBTOTAL(3,C738:C739)</f>
        <v>2</v>
      </c>
    </row>
    <row r="741" spans="1:5" outlineLevel="2">
      <c r="A741" s="2" t="s">
        <v>517</v>
      </c>
      <c r="B741" s="2" t="s">
        <v>518</v>
      </c>
      <c r="C741" s="2" t="s">
        <v>363</v>
      </c>
      <c r="D741" s="2" t="str">
        <f>VLOOKUP(C741,mata_kuliah!$A$3:$B$213,2)</f>
        <v>Sistem Komunikasi Saluran Tenaga Listrik</v>
      </c>
      <c r="E741" s="2" t="s">
        <v>594</v>
      </c>
    </row>
    <row r="742" spans="1:5" outlineLevel="2">
      <c r="A742" s="2" t="s">
        <v>525</v>
      </c>
      <c r="B742" s="2" t="s">
        <v>526</v>
      </c>
      <c r="C742" s="2" t="s">
        <v>363</v>
      </c>
      <c r="D742" s="2" t="str">
        <f>VLOOKUP(C742,mata_kuliah!$A$3:$B$213,2)</f>
        <v>Sistem Komunikasi Saluran Tenaga Listrik</v>
      </c>
      <c r="E742" s="2" t="s">
        <v>593</v>
      </c>
    </row>
    <row r="743" spans="1:5" outlineLevel="1">
      <c r="B743" s="33" t="s">
        <v>912</v>
      </c>
      <c r="C743" s="2">
        <f>SUBTOTAL(3,C741:C742)</f>
        <v>2</v>
      </c>
    </row>
    <row r="744" spans="1:5" outlineLevel="2">
      <c r="A744" s="2" t="s">
        <v>513</v>
      </c>
      <c r="B744" s="2" t="s">
        <v>514</v>
      </c>
      <c r="C744" s="2" t="s">
        <v>364</v>
      </c>
      <c r="D744" s="2" t="str">
        <f>VLOOKUP(C744,mata_kuliah!$A$3:$B$213,2)</f>
        <v>Sistem Mikroprosesor dan Antarmuka + PRAKTIKUM</v>
      </c>
      <c r="E744" s="2" t="s">
        <v>595</v>
      </c>
    </row>
    <row r="745" spans="1:5" outlineLevel="2">
      <c r="A745" s="2" t="s">
        <v>497</v>
      </c>
      <c r="B745" s="2" t="s">
        <v>498</v>
      </c>
      <c r="C745" s="2" t="s">
        <v>364</v>
      </c>
      <c r="D745" s="2" t="str">
        <f>VLOOKUP(C745,mata_kuliah!$A$3:$B$213,2)</f>
        <v>Sistem Mikroprosesor dan Antarmuka + PRAKTIKUM</v>
      </c>
      <c r="E745" s="2" t="s">
        <v>593</v>
      </c>
    </row>
    <row r="746" spans="1:5" outlineLevel="2">
      <c r="A746" s="2" t="s">
        <v>572</v>
      </c>
      <c r="B746" s="2" t="s">
        <v>573</v>
      </c>
      <c r="C746" s="2" t="s">
        <v>364</v>
      </c>
      <c r="D746" s="2" t="str">
        <f>VLOOKUP(C746,mata_kuliah!$A$3:$B$213,2)</f>
        <v>Sistem Mikroprosesor dan Antarmuka + PRAKTIKUM</v>
      </c>
      <c r="E746" s="2" t="s">
        <v>593</v>
      </c>
    </row>
    <row r="747" spans="1:5" outlineLevel="1">
      <c r="B747" s="33" t="s">
        <v>913</v>
      </c>
      <c r="C747" s="2">
        <f>SUBTOTAL(3,C744:C746)</f>
        <v>3</v>
      </c>
    </row>
    <row r="748" spans="1:5" outlineLevel="2">
      <c r="A748" s="2" t="s">
        <v>521</v>
      </c>
      <c r="B748" s="2" t="s">
        <v>522</v>
      </c>
      <c r="C748" s="2" t="s">
        <v>365</v>
      </c>
      <c r="D748" s="2" t="str">
        <f>VLOOKUP(C748,mata_kuliah!$A$3:$B$213,2)</f>
        <v>Sistem Multimedia</v>
      </c>
      <c r="E748" s="2" t="s">
        <v>593</v>
      </c>
    </row>
    <row r="749" spans="1:5" outlineLevel="2">
      <c r="A749" s="2" t="s">
        <v>575</v>
      </c>
      <c r="B749" s="2" t="s">
        <v>574</v>
      </c>
      <c r="C749" s="2" t="s">
        <v>365</v>
      </c>
      <c r="D749" s="2" t="str">
        <f>VLOOKUP(C749,mata_kuliah!$A$3:$B$213,2)</f>
        <v>Sistem Multimedia</v>
      </c>
      <c r="E749" s="2" t="s">
        <v>593</v>
      </c>
    </row>
    <row r="750" spans="1:5" outlineLevel="1">
      <c r="B750" s="33" t="s">
        <v>914</v>
      </c>
      <c r="C750" s="2">
        <f>SUBTOTAL(3,C748:C749)</f>
        <v>2</v>
      </c>
    </row>
    <row r="751" spans="1:5" outlineLevel="2">
      <c r="A751" s="2" t="s">
        <v>513</v>
      </c>
      <c r="B751" s="2" t="s">
        <v>514</v>
      </c>
      <c r="C751" s="2" t="s">
        <v>366</v>
      </c>
      <c r="D751" s="2" t="str">
        <f>VLOOKUP(C751,mata_kuliah!$A$3:$B$213,2)</f>
        <v>Sistem Operasi Komputer</v>
      </c>
      <c r="E751" s="2" t="s">
        <v>595</v>
      </c>
    </row>
    <row r="752" spans="1:5" outlineLevel="2">
      <c r="A752" s="2" t="s">
        <v>532</v>
      </c>
      <c r="B752" s="2" t="s">
        <v>531</v>
      </c>
      <c r="C752" s="2" t="s">
        <v>366</v>
      </c>
      <c r="D752" s="2" t="str">
        <f>VLOOKUP(C752,mata_kuliah!$A$3:$B$213,2)</f>
        <v>Sistem Operasi Komputer</v>
      </c>
      <c r="E752" s="2" t="s">
        <v>593</v>
      </c>
    </row>
    <row r="753" spans="1:5" outlineLevel="2">
      <c r="A753" s="2" t="s">
        <v>559</v>
      </c>
      <c r="B753" s="2" t="s">
        <v>558</v>
      </c>
      <c r="C753" s="2" t="s">
        <v>366</v>
      </c>
      <c r="D753" s="2" t="str">
        <f>VLOOKUP(C753,mata_kuliah!$A$3:$B$213,2)</f>
        <v>Sistem Operasi Komputer</v>
      </c>
      <c r="E753" s="2" t="s">
        <v>593</v>
      </c>
    </row>
    <row r="754" spans="1:5" outlineLevel="1">
      <c r="B754" s="33" t="s">
        <v>915</v>
      </c>
      <c r="C754" s="2">
        <f>SUBTOTAL(3,C751:C753)</f>
        <v>3</v>
      </c>
    </row>
    <row r="755" spans="1:5" outlineLevel="2">
      <c r="A755" s="2" t="s">
        <v>508</v>
      </c>
      <c r="B755" s="2" t="s">
        <v>507</v>
      </c>
      <c r="C755" s="2" t="s">
        <v>368</v>
      </c>
      <c r="D755" s="2" t="str">
        <f>VLOOKUP(C755,mata_kuliah!$A$3:$B$213,2)</f>
        <v>Sistem Pembangkit Listrik Tersebar</v>
      </c>
      <c r="E755" s="2" t="s">
        <v>594</v>
      </c>
    </row>
    <row r="756" spans="1:5" outlineLevel="2">
      <c r="A756" s="2" t="s">
        <v>516</v>
      </c>
      <c r="B756" s="2" t="s">
        <v>515</v>
      </c>
      <c r="C756" s="2" t="s">
        <v>368</v>
      </c>
      <c r="D756" s="2" t="str">
        <f>VLOOKUP(C756,mata_kuliah!$A$3:$B$213,2)</f>
        <v>Sistem Pembangkit Listrik Tersebar</v>
      </c>
      <c r="E756" s="2" t="s">
        <v>594</v>
      </c>
    </row>
    <row r="757" spans="1:5" outlineLevel="2">
      <c r="A757" s="2" t="s">
        <v>556</v>
      </c>
      <c r="B757" s="2" t="s">
        <v>557</v>
      </c>
      <c r="C757" s="2" t="s">
        <v>368</v>
      </c>
      <c r="D757" s="2" t="str">
        <f>VLOOKUP(C757,mata_kuliah!$A$3:$B$213,2)</f>
        <v>Sistem Pembangkit Listrik Tersebar</v>
      </c>
      <c r="E757" s="2" t="s">
        <v>593</v>
      </c>
    </row>
    <row r="758" spans="1:5" outlineLevel="2">
      <c r="A758" s="2" t="s">
        <v>564</v>
      </c>
      <c r="B758" s="2" t="s">
        <v>565</v>
      </c>
      <c r="C758" s="2" t="s">
        <v>368</v>
      </c>
      <c r="D758" s="2" t="str">
        <f>VLOOKUP(C758,mata_kuliah!$A$3:$B$213,2)</f>
        <v>Sistem Pembangkit Listrik Tersebar</v>
      </c>
      <c r="E758" s="2" t="s">
        <v>593</v>
      </c>
    </row>
    <row r="759" spans="1:5" outlineLevel="1">
      <c r="B759" s="33" t="s">
        <v>916</v>
      </c>
      <c r="C759" s="2">
        <f>SUBTOTAL(3,C755:C758)</f>
        <v>4</v>
      </c>
    </row>
    <row r="760" spans="1:5" outlineLevel="2">
      <c r="A760" s="2" t="s">
        <v>504</v>
      </c>
      <c r="B760" s="2" t="s">
        <v>503</v>
      </c>
      <c r="C760" s="2" t="s">
        <v>369</v>
      </c>
      <c r="D760" s="2" t="str">
        <f>VLOOKUP(C760,mata_kuliah!$A$3:$B$213,2)</f>
        <v>Sistem Pengolahan dan Penapis Isyarat</v>
      </c>
      <c r="E760" s="2" t="s">
        <v>594</v>
      </c>
    </row>
    <row r="761" spans="1:5" outlineLevel="2">
      <c r="A761" s="2" t="s">
        <v>525</v>
      </c>
      <c r="B761" s="2" t="s">
        <v>526</v>
      </c>
      <c r="C761" s="2" t="s">
        <v>369</v>
      </c>
      <c r="D761" s="2" t="str">
        <f>VLOOKUP(C761,mata_kuliah!$A$3:$B$213,2)</f>
        <v>Sistem Pengolahan dan Penapis Isyarat</v>
      </c>
      <c r="E761" s="2" t="s">
        <v>595</v>
      </c>
    </row>
    <row r="762" spans="1:5" outlineLevel="1">
      <c r="B762" s="33" t="s">
        <v>917</v>
      </c>
      <c r="C762" s="2">
        <f>SUBTOTAL(3,C760:C761)</f>
        <v>2</v>
      </c>
    </row>
    <row r="763" spans="1:5" outlineLevel="2">
      <c r="A763" s="2" t="s">
        <v>516</v>
      </c>
      <c r="B763" s="2" t="s">
        <v>515</v>
      </c>
      <c r="C763" s="2" t="s">
        <v>370</v>
      </c>
      <c r="D763" s="2" t="str">
        <f>VLOOKUP(C763,mata_kuliah!$A$3:$B$213,2)</f>
        <v>Sistem Penyimpanan Energi</v>
      </c>
      <c r="E763" s="2" t="s">
        <v>594</v>
      </c>
    </row>
    <row r="764" spans="1:5" outlineLevel="2">
      <c r="A764" s="2" t="s">
        <v>564</v>
      </c>
      <c r="B764" s="2" t="s">
        <v>565</v>
      </c>
      <c r="C764" s="2" t="s">
        <v>370</v>
      </c>
      <c r="D764" s="2" t="str">
        <f>VLOOKUP(C764,mata_kuliah!$A$3:$B$213,2)</f>
        <v>Sistem Penyimpanan Energi</v>
      </c>
      <c r="E764" s="2" t="s">
        <v>595</v>
      </c>
    </row>
    <row r="765" spans="1:5" outlineLevel="2">
      <c r="A765" s="2" t="s">
        <v>556</v>
      </c>
      <c r="B765" s="2" t="s">
        <v>557</v>
      </c>
      <c r="C765" s="2" t="s">
        <v>370</v>
      </c>
      <c r="D765" s="2" t="str">
        <f>VLOOKUP(C765,mata_kuliah!$A$3:$B$213,2)</f>
        <v>Sistem Penyimpanan Energi</v>
      </c>
      <c r="E765" s="2" t="s">
        <v>593</v>
      </c>
    </row>
    <row r="766" spans="1:5" outlineLevel="2">
      <c r="A766" s="2" t="s">
        <v>560</v>
      </c>
      <c r="B766" s="2" t="s">
        <v>561</v>
      </c>
      <c r="C766" s="2" t="s">
        <v>370</v>
      </c>
      <c r="D766" s="2" t="str">
        <f>VLOOKUP(C766,mata_kuliah!$A$3:$B$213,2)</f>
        <v>Sistem Penyimpanan Energi</v>
      </c>
      <c r="E766" s="2" t="s">
        <v>593</v>
      </c>
    </row>
    <row r="767" spans="1:5" outlineLevel="1">
      <c r="B767" s="33" t="s">
        <v>918</v>
      </c>
      <c r="C767" s="2">
        <f>SUBTOTAL(3,C763:C766)</f>
        <v>4</v>
      </c>
    </row>
    <row r="768" spans="1:5" outlineLevel="2">
      <c r="A768" s="2" t="s">
        <v>493</v>
      </c>
      <c r="B768" s="2" t="s">
        <v>494</v>
      </c>
      <c r="C768" s="2" t="s">
        <v>371</v>
      </c>
      <c r="D768" s="2" t="str">
        <f>VLOOKUP(C768,mata_kuliah!$A$3:$B$213,2)</f>
        <v>Sistem Proteksi I + PRAKTIKUM</v>
      </c>
      <c r="E768" s="2" t="s">
        <v>594</v>
      </c>
    </row>
    <row r="769" spans="1:5" outlineLevel="2">
      <c r="A769" s="2" t="s">
        <v>516</v>
      </c>
      <c r="B769" s="2" t="s">
        <v>515</v>
      </c>
      <c r="C769" s="2" t="s">
        <v>371</v>
      </c>
      <c r="D769" s="2" t="str">
        <f>VLOOKUP(C769,mata_kuliah!$A$3:$B$213,2)</f>
        <v>Sistem Proteksi I + PRAKTIKUM</v>
      </c>
      <c r="E769" s="2" t="s">
        <v>594</v>
      </c>
    </row>
    <row r="770" spans="1:5" outlineLevel="2">
      <c r="A770" s="2" t="s">
        <v>509</v>
      </c>
      <c r="B770" s="2" t="s">
        <v>510</v>
      </c>
      <c r="C770" s="2" t="s">
        <v>371</v>
      </c>
      <c r="D770" s="2" t="str">
        <f>VLOOKUP(C770,mata_kuliah!$A$3:$B$213,2)</f>
        <v>Sistem Proteksi I + PRAKTIKUM</v>
      </c>
      <c r="E770" s="2" t="s">
        <v>595</v>
      </c>
    </row>
    <row r="771" spans="1:5" outlineLevel="2">
      <c r="A771" s="2" t="s">
        <v>529</v>
      </c>
      <c r="B771" s="2" t="s">
        <v>530</v>
      </c>
      <c r="C771" s="2" t="s">
        <v>371</v>
      </c>
      <c r="D771" s="2" t="str">
        <f>VLOOKUP(C771,mata_kuliah!$A$3:$B$213,2)</f>
        <v>Sistem Proteksi I + PRAKTIKUM</v>
      </c>
      <c r="E771" s="2" t="s">
        <v>595</v>
      </c>
    </row>
    <row r="772" spans="1:5" outlineLevel="2">
      <c r="A772" s="2" t="s">
        <v>555</v>
      </c>
      <c r="B772" s="2" t="s">
        <v>554</v>
      </c>
      <c r="C772" s="2" t="s">
        <v>371</v>
      </c>
      <c r="D772" s="2" t="str">
        <f>VLOOKUP(C772,mata_kuliah!$A$3:$B$213,2)</f>
        <v>Sistem Proteksi I + PRAKTIKUM</v>
      </c>
      <c r="E772" s="2" t="s">
        <v>593</v>
      </c>
    </row>
    <row r="773" spans="1:5" outlineLevel="1">
      <c r="B773" s="33" t="s">
        <v>919</v>
      </c>
      <c r="C773" s="2">
        <f>SUBTOTAL(3,C768:C772)</f>
        <v>5</v>
      </c>
    </row>
    <row r="774" spans="1:5" outlineLevel="2">
      <c r="A774" s="2" t="s">
        <v>493</v>
      </c>
      <c r="B774" s="2" t="s">
        <v>494</v>
      </c>
      <c r="C774" s="2" t="s">
        <v>372</v>
      </c>
      <c r="D774" s="2" t="str">
        <f>VLOOKUP(C774,mata_kuliah!$A$3:$B$213,2)</f>
        <v>Sistem Proteksi II + PRAKTIKUM</v>
      </c>
      <c r="E774" s="2" t="s">
        <v>594</v>
      </c>
    </row>
    <row r="775" spans="1:5" outlineLevel="2">
      <c r="A775" s="2" t="s">
        <v>516</v>
      </c>
      <c r="B775" s="2" t="s">
        <v>515</v>
      </c>
      <c r="C775" s="2" t="s">
        <v>372</v>
      </c>
      <c r="D775" s="2" t="str">
        <f>VLOOKUP(C775,mata_kuliah!$A$3:$B$213,2)</f>
        <v>Sistem Proteksi II + PRAKTIKUM</v>
      </c>
      <c r="E775" s="2" t="s">
        <v>594</v>
      </c>
    </row>
    <row r="776" spans="1:5" outlineLevel="2">
      <c r="A776" s="2" t="s">
        <v>509</v>
      </c>
      <c r="B776" s="2" t="s">
        <v>510</v>
      </c>
      <c r="C776" s="2" t="s">
        <v>372</v>
      </c>
      <c r="D776" s="2" t="str">
        <f>VLOOKUP(C776,mata_kuliah!$A$3:$B$213,2)</f>
        <v>Sistem Proteksi II + PRAKTIKUM</v>
      </c>
      <c r="E776" s="2" t="s">
        <v>595</v>
      </c>
    </row>
    <row r="777" spans="1:5" outlineLevel="2">
      <c r="A777" s="2" t="s">
        <v>529</v>
      </c>
      <c r="B777" s="2" t="s">
        <v>530</v>
      </c>
      <c r="C777" s="2" t="s">
        <v>372</v>
      </c>
      <c r="D777" s="2" t="str">
        <f>VLOOKUP(C777,mata_kuliah!$A$3:$B$213,2)</f>
        <v>Sistem Proteksi II + PRAKTIKUM</v>
      </c>
      <c r="E777" s="2" t="s">
        <v>595</v>
      </c>
    </row>
    <row r="778" spans="1:5" outlineLevel="2">
      <c r="A778" s="2" t="s">
        <v>555</v>
      </c>
      <c r="B778" s="2" t="s">
        <v>554</v>
      </c>
      <c r="C778" s="2" t="s">
        <v>372</v>
      </c>
      <c r="D778" s="2" t="str">
        <f>VLOOKUP(C778,mata_kuliah!$A$3:$B$213,2)</f>
        <v>Sistem Proteksi II + PRAKTIKUM</v>
      </c>
      <c r="E778" s="2" t="s">
        <v>593</v>
      </c>
    </row>
    <row r="779" spans="1:5" outlineLevel="1">
      <c r="B779" s="33" t="s">
        <v>920</v>
      </c>
      <c r="C779" s="2">
        <f>SUBTOTAL(3,C774:C778)</f>
        <v>5</v>
      </c>
    </row>
    <row r="780" spans="1:5" outlineLevel="2">
      <c r="A780" s="2" t="s">
        <v>560</v>
      </c>
      <c r="B780" s="2" t="s">
        <v>561</v>
      </c>
      <c r="C780" s="2" t="s">
        <v>373</v>
      </c>
      <c r="D780" s="2" t="str">
        <f>VLOOKUP(C780,mata_kuliah!$A$3:$B$213,2)</f>
        <v>Sistem SCADA</v>
      </c>
      <c r="E780" s="2" t="s">
        <v>594</v>
      </c>
    </row>
    <row r="781" spans="1:5" outlineLevel="2">
      <c r="A781" s="2" t="s">
        <v>575</v>
      </c>
      <c r="B781" s="2" t="s">
        <v>574</v>
      </c>
      <c r="C781" s="2" t="s">
        <v>373</v>
      </c>
      <c r="D781" s="2" t="str">
        <f>VLOOKUP(C781,mata_kuliah!$A$3:$B$213,2)</f>
        <v>Sistem SCADA</v>
      </c>
      <c r="E781" s="2" t="s">
        <v>594</v>
      </c>
    </row>
    <row r="782" spans="1:5" outlineLevel="2">
      <c r="A782" s="2" t="s">
        <v>572</v>
      </c>
      <c r="B782" s="2" t="s">
        <v>573</v>
      </c>
      <c r="C782" s="2" t="s">
        <v>373</v>
      </c>
      <c r="D782" s="2" t="str">
        <f>VLOOKUP(C782,mata_kuliah!$A$3:$B$213,2)</f>
        <v>Sistem SCADA</v>
      </c>
      <c r="E782" s="2" t="s">
        <v>593</v>
      </c>
    </row>
    <row r="783" spans="1:5" outlineLevel="1">
      <c r="B783" s="33" t="s">
        <v>921</v>
      </c>
      <c r="C783" s="2">
        <f>SUBTOTAL(3,C780:C782)</f>
        <v>3</v>
      </c>
    </row>
    <row r="784" spans="1:5" outlineLevel="2">
      <c r="A784" s="2" t="s">
        <v>504</v>
      </c>
      <c r="B784" s="2" t="s">
        <v>503</v>
      </c>
      <c r="C784" s="2" t="s">
        <v>374</v>
      </c>
      <c r="D784" s="2" t="str">
        <f>VLOOKUP(C784,mata_kuliah!$A$3:$B$213,2)</f>
        <v>Sistem Telekomunikasi Cerdas</v>
      </c>
      <c r="E784" s="2" t="s">
        <v>594</v>
      </c>
    </row>
    <row r="785" spans="1:5" outlineLevel="2">
      <c r="A785" s="2" t="s">
        <v>521</v>
      </c>
      <c r="B785" s="2" t="s">
        <v>522</v>
      </c>
      <c r="C785" s="2" t="s">
        <v>374</v>
      </c>
      <c r="D785" s="2" t="str">
        <f>VLOOKUP(C785,mata_kuliah!$A$3:$B$213,2)</f>
        <v>Sistem Telekomunikasi Cerdas</v>
      </c>
      <c r="E785" s="2" t="s">
        <v>593</v>
      </c>
    </row>
    <row r="786" spans="1:5" outlineLevel="1">
      <c r="B786" s="33" t="s">
        <v>922</v>
      </c>
      <c r="C786" s="2">
        <f>SUBTOTAL(3,C784:C785)</f>
        <v>2</v>
      </c>
    </row>
    <row r="787" spans="1:5" outlineLevel="2">
      <c r="A787" s="2" t="s">
        <v>528</v>
      </c>
      <c r="B787" s="2" t="s">
        <v>527</v>
      </c>
      <c r="C787" s="2" t="s">
        <v>375</v>
      </c>
      <c r="D787" s="2" t="str">
        <f>VLOOKUP(C787,mata_kuliah!$A$3:$B$213,2)</f>
        <v>Sistem Transmisi dan Frekuensi Tinggi + PRAKTIKUM</v>
      </c>
      <c r="E787" s="2" t="s">
        <v>594</v>
      </c>
    </row>
    <row r="788" spans="1:5" outlineLevel="2">
      <c r="A788" s="2" t="s">
        <v>504</v>
      </c>
      <c r="B788" s="2" t="s">
        <v>503</v>
      </c>
      <c r="C788" s="2" t="s">
        <v>375</v>
      </c>
      <c r="D788" s="2" t="str">
        <f>VLOOKUP(C788,mata_kuliah!$A$3:$B$213,2)</f>
        <v>Sistem Transmisi dan Frekuensi Tinggi + PRAKTIKUM</v>
      </c>
      <c r="E788" s="2" t="s">
        <v>593</v>
      </c>
    </row>
    <row r="789" spans="1:5" outlineLevel="2">
      <c r="A789" s="2" t="s">
        <v>528</v>
      </c>
      <c r="B789" s="2" t="s">
        <v>527</v>
      </c>
      <c r="C789" s="2" t="s">
        <v>375</v>
      </c>
      <c r="D789" s="2" t="str">
        <f>VLOOKUP(C789,mata_kuliah!$A$3:$B$213,2)</f>
        <v>Sistem Transmisi dan Frekuensi Tinggi + PRAKTIKUM</v>
      </c>
      <c r="E789" s="2" t="s">
        <v>593</v>
      </c>
    </row>
    <row r="790" spans="1:5" outlineLevel="1">
      <c r="B790" s="33" t="s">
        <v>923</v>
      </c>
      <c r="C790" s="2">
        <f>SUBTOTAL(3,C787:C789)</f>
        <v>3</v>
      </c>
    </row>
    <row r="791" spans="1:5" outlineLevel="2">
      <c r="A791" s="2" t="s">
        <v>508</v>
      </c>
      <c r="B791" s="2" t="s">
        <v>507</v>
      </c>
      <c r="C791" s="2" t="s">
        <v>376</v>
      </c>
      <c r="D791" s="2" t="str">
        <f>VLOOKUP(C791,mata_kuliah!$A$3:$B$213,2)</f>
        <v>Smart Grid Power Systems</v>
      </c>
      <c r="E791" s="2" t="s">
        <v>594</v>
      </c>
    </row>
    <row r="792" spans="1:5" outlineLevel="2">
      <c r="A792" s="2" t="s">
        <v>517</v>
      </c>
      <c r="B792" s="2" t="s">
        <v>518</v>
      </c>
      <c r="C792" s="2" t="s">
        <v>376</v>
      </c>
      <c r="D792" s="2" t="str">
        <f>VLOOKUP(C792,mata_kuliah!$A$3:$B$213,2)</f>
        <v>Smart Grid Power Systems</v>
      </c>
      <c r="E792" s="2" t="s">
        <v>594</v>
      </c>
    </row>
    <row r="793" spans="1:5" outlineLevel="2">
      <c r="A793" s="2" t="s">
        <v>521</v>
      </c>
      <c r="B793" s="2" t="s">
        <v>522</v>
      </c>
      <c r="C793" s="2" t="s">
        <v>376</v>
      </c>
      <c r="D793" s="2" t="str">
        <f>VLOOKUP(C793,mata_kuliah!$A$3:$B$213,2)</f>
        <v>Smart Grid Power Systems</v>
      </c>
      <c r="E793" s="2" t="s">
        <v>594</v>
      </c>
    </row>
    <row r="794" spans="1:5" outlineLevel="2">
      <c r="A794" s="2" t="s">
        <v>560</v>
      </c>
      <c r="B794" s="2" t="s">
        <v>561</v>
      </c>
      <c r="C794" s="2" t="s">
        <v>376</v>
      </c>
      <c r="D794" s="2" t="str">
        <f>VLOOKUP(C794,mata_kuliah!$A$3:$B$213,2)</f>
        <v>Smart Grid Power Systems</v>
      </c>
      <c r="E794" s="2" t="s">
        <v>594</v>
      </c>
    </row>
    <row r="795" spans="1:5" outlineLevel="2">
      <c r="A795" s="2" t="s">
        <v>516</v>
      </c>
      <c r="B795" s="2" t="s">
        <v>515</v>
      </c>
      <c r="C795" s="2" t="s">
        <v>376</v>
      </c>
      <c r="D795" s="2" t="str">
        <f>VLOOKUP(C795,mata_kuliah!$A$3:$B$213,2)</f>
        <v>Smart Grid Power Systems</v>
      </c>
      <c r="E795" s="2" t="s">
        <v>595</v>
      </c>
    </row>
    <row r="796" spans="1:5" outlineLevel="2">
      <c r="A796" s="2" t="s">
        <v>556</v>
      </c>
      <c r="B796" s="2" t="s">
        <v>557</v>
      </c>
      <c r="C796" s="2" t="s">
        <v>376</v>
      </c>
      <c r="D796" s="2" t="str">
        <f>VLOOKUP(C796,mata_kuliah!$A$3:$B$213,2)</f>
        <v>Smart Grid Power Systems</v>
      </c>
      <c r="E796" s="2" t="s">
        <v>593</v>
      </c>
    </row>
    <row r="797" spans="1:5" outlineLevel="1">
      <c r="B797" s="33" t="s">
        <v>924</v>
      </c>
      <c r="C797" s="2">
        <f>SUBTOTAL(3,C791:C796)</f>
        <v>6</v>
      </c>
    </row>
    <row r="798" spans="1:5" outlineLevel="2">
      <c r="A798" s="2" t="s">
        <v>528</v>
      </c>
      <c r="B798" s="2" t="s">
        <v>527</v>
      </c>
      <c r="C798" s="2" t="s">
        <v>377</v>
      </c>
      <c r="D798" s="2" t="str">
        <f>VLOOKUP(C798,mata_kuliah!$A$3:$B$213,2)</f>
        <v>Spread Spectrum</v>
      </c>
      <c r="E798" s="2" t="s">
        <v>594</v>
      </c>
    </row>
    <row r="799" spans="1:5" outlineLevel="2">
      <c r="A799" s="2" t="s">
        <v>482</v>
      </c>
      <c r="B799" s="2" t="s">
        <v>488</v>
      </c>
      <c r="C799" s="2" t="s">
        <v>377</v>
      </c>
      <c r="D799" s="2" t="str">
        <f>VLOOKUP(C799,mata_kuliah!$A$3:$B$213,2)</f>
        <v>Spread Spectrum</v>
      </c>
      <c r="E799" s="2" t="s">
        <v>593</v>
      </c>
    </row>
    <row r="800" spans="1:5" outlineLevel="1">
      <c r="B800" s="33" t="s">
        <v>925</v>
      </c>
      <c r="C800" s="2">
        <f>SUBTOTAL(3,C798:C799)</f>
        <v>2</v>
      </c>
    </row>
    <row r="801" spans="1:5" outlineLevel="2">
      <c r="A801" s="2" t="s">
        <v>508</v>
      </c>
      <c r="B801" s="2" t="s">
        <v>507</v>
      </c>
      <c r="C801" s="2" t="s">
        <v>378</v>
      </c>
      <c r="D801" s="2" t="str">
        <f>VLOOKUP(C801,mata_kuliah!$A$3:$B$213,2)</f>
        <v>Sumber Energi Non Konvensional</v>
      </c>
      <c r="E801" s="2" t="s">
        <v>594</v>
      </c>
    </row>
    <row r="802" spans="1:5" outlineLevel="2">
      <c r="A802" s="2" t="s">
        <v>547</v>
      </c>
      <c r="B802" s="2" t="s">
        <v>546</v>
      </c>
      <c r="C802" s="2" t="s">
        <v>378</v>
      </c>
      <c r="D802" s="2" t="str">
        <f>VLOOKUP(C802,mata_kuliah!$A$3:$B$213,2)</f>
        <v>Sumber Energi Non Konvensional</v>
      </c>
      <c r="E802" s="2" t="s">
        <v>594</v>
      </c>
    </row>
    <row r="803" spans="1:5" outlineLevel="2">
      <c r="A803" s="2" t="s">
        <v>555</v>
      </c>
      <c r="B803" s="2" t="s">
        <v>554</v>
      </c>
      <c r="C803" s="2" t="s">
        <v>378</v>
      </c>
      <c r="D803" s="2" t="str">
        <f>VLOOKUP(C803,mata_kuliah!$A$3:$B$213,2)</f>
        <v>Sumber Energi Non Konvensional</v>
      </c>
      <c r="E803" s="2" t="s">
        <v>594</v>
      </c>
    </row>
    <row r="804" spans="1:5" outlineLevel="2">
      <c r="A804" s="2" t="s">
        <v>560</v>
      </c>
      <c r="B804" s="2" t="s">
        <v>561</v>
      </c>
      <c r="C804" s="2" t="s">
        <v>378</v>
      </c>
      <c r="D804" s="2" t="str">
        <f>VLOOKUP(C804,mata_kuliah!$A$3:$B$213,2)</f>
        <v>Sumber Energi Non Konvensional</v>
      </c>
      <c r="E804" s="2" t="s">
        <v>594</v>
      </c>
    </row>
    <row r="805" spans="1:5" outlineLevel="2">
      <c r="A805" s="2" t="s">
        <v>497</v>
      </c>
      <c r="B805" s="2" t="s">
        <v>498</v>
      </c>
      <c r="C805" s="2" t="s">
        <v>378</v>
      </c>
      <c r="D805" s="2" t="str">
        <f>VLOOKUP(C805,mata_kuliah!$A$3:$B$213,2)</f>
        <v>Sumber Energi Non Konvensional</v>
      </c>
      <c r="E805" s="2" t="s">
        <v>595</v>
      </c>
    </row>
    <row r="806" spans="1:5" outlineLevel="2">
      <c r="A806" s="2" t="s">
        <v>509</v>
      </c>
      <c r="B806" s="2" t="s">
        <v>510</v>
      </c>
      <c r="C806" s="2" t="s">
        <v>378</v>
      </c>
      <c r="D806" s="2" t="str">
        <f>VLOOKUP(C806,mata_kuliah!$A$3:$B$213,2)</f>
        <v>Sumber Energi Non Konvensional</v>
      </c>
      <c r="E806" s="2" t="s">
        <v>595</v>
      </c>
    </row>
    <row r="807" spans="1:5" outlineLevel="2">
      <c r="A807" s="2" t="s">
        <v>516</v>
      </c>
      <c r="B807" s="2" t="s">
        <v>515</v>
      </c>
      <c r="C807" s="2" t="s">
        <v>378</v>
      </c>
      <c r="D807" s="2" t="str">
        <f>VLOOKUP(C807,mata_kuliah!$A$3:$B$213,2)</f>
        <v>Sumber Energi Non Konvensional</v>
      </c>
      <c r="E807" s="2" t="s">
        <v>595</v>
      </c>
    </row>
    <row r="808" spans="1:5" outlineLevel="2">
      <c r="A808" s="2" t="s">
        <v>539</v>
      </c>
      <c r="B808" s="2" t="s">
        <v>538</v>
      </c>
      <c r="C808" s="2" t="s">
        <v>378</v>
      </c>
      <c r="D808" s="2" t="str">
        <f>VLOOKUP(C808,mata_kuliah!$A$3:$B$213,2)</f>
        <v>Sumber Energi Non Konvensional</v>
      </c>
      <c r="E808" s="2" t="s">
        <v>593</v>
      </c>
    </row>
    <row r="809" spans="1:5" outlineLevel="2">
      <c r="A809" s="2" t="s">
        <v>556</v>
      </c>
      <c r="B809" s="2" t="s">
        <v>557</v>
      </c>
      <c r="C809" s="2" t="s">
        <v>378</v>
      </c>
      <c r="D809" s="2" t="str">
        <f>VLOOKUP(C809,mata_kuliah!$A$3:$B$213,2)</f>
        <v>Sumber Energi Non Konvensional</v>
      </c>
      <c r="E809" s="2" t="s">
        <v>593</v>
      </c>
    </row>
    <row r="810" spans="1:5" outlineLevel="2">
      <c r="A810" s="2" t="s">
        <v>564</v>
      </c>
      <c r="B810" s="2" t="s">
        <v>565</v>
      </c>
      <c r="C810" s="2" t="s">
        <v>378</v>
      </c>
      <c r="D810" s="2" t="str">
        <f>VLOOKUP(C810,mata_kuliah!$A$3:$B$213,2)</f>
        <v>Sumber Energi Non Konvensional</v>
      </c>
      <c r="E810" s="2" t="s">
        <v>593</v>
      </c>
    </row>
    <row r="811" spans="1:5" outlineLevel="1">
      <c r="B811" s="33" t="s">
        <v>926</v>
      </c>
      <c r="C811" s="2">
        <f>SUBTOTAL(3,C801:C810)</f>
        <v>10</v>
      </c>
    </row>
    <row r="812" spans="1:5" outlineLevel="2">
      <c r="A812" s="2" t="s">
        <v>492</v>
      </c>
      <c r="B812" s="2" t="s">
        <v>491</v>
      </c>
      <c r="C812" s="2" t="s">
        <v>379</v>
      </c>
      <c r="D812" s="2" t="str">
        <f>VLOOKUP(C812,mata_kuliah!$A$3:$B$213,2)</f>
        <v>Sumber Energi Terbarukan</v>
      </c>
      <c r="E812" s="2" t="s">
        <v>594</v>
      </c>
    </row>
    <row r="813" spans="1:5" outlineLevel="2">
      <c r="A813" s="2" t="s">
        <v>504</v>
      </c>
      <c r="B813" s="2" t="s">
        <v>503</v>
      </c>
      <c r="C813" s="2" t="s">
        <v>379</v>
      </c>
      <c r="D813" s="2" t="str">
        <f>VLOOKUP(C813,mata_kuliah!$A$3:$B$213,2)</f>
        <v>Sumber Energi Terbarukan</v>
      </c>
      <c r="E813" s="2" t="s">
        <v>594</v>
      </c>
    </row>
    <row r="814" spans="1:5" outlineLevel="2">
      <c r="A814" s="2" t="s">
        <v>508</v>
      </c>
      <c r="B814" s="2" t="s">
        <v>507</v>
      </c>
      <c r="C814" s="2" t="s">
        <v>379</v>
      </c>
      <c r="D814" s="2" t="str">
        <f>VLOOKUP(C814,mata_kuliah!$A$3:$B$213,2)</f>
        <v>Sumber Energi Terbarukan</v>
      </c>
      <c r="E814" s="2" t="s">
        <v>594</v>
      </c>
    </row>
    <row r="815" spans="1:5" outlineLevel="2">
      <c r="A815" s="2" t="s">
        <v>547</v>
      </c>
      <c r="B815" s="2" t="s">
        <v>546</v>
      </c>
      <c r="C815" s="2" t="s">
        <v>379</v>
      </c>
      <c r="D815" s="2" t="str">
        <f>VLOOKUP(C815,mata_kuliah!$A$3:$B$213,2)</f>
        <v>Sumber Energi Terbarukan</v>
      </c>
      <c r="E815" s="2" t="s">
        <v>594</v>
      </c>
    </row>
    <row r="816" spans="1:5" outlineLevel="2">
      <c r="A816" s="2" t="s">
        <v>555</v>
      </c>
      <c r="B816" s="2" t="s">
        <v>554</v>
      </c>
      <c r="C816" s="2" t="s">
        <v>379</v>
      </c>
      <c r="D816" s="2" t="str">
        <f>VLOOKUP(C816,mata_kuliah!$A$3:$B$213,2)</f>
        <v>Sumber Energi Terbarukan</v>
      </c>
      <c r="E816" s="2" t="s">
        <v>594</v>
      </c>
    </row>
    <row r="817" spans="1:5" outlineLevel="2">
      <c r="A817" s="2" t="s">
        <v>497</v>
      </c>
      <c r="B817" s="2" t="s">
        <v>498</v>
      </c>
      <c r="C817" s="2" t="s">
        <v>379</v>
      </c>
      <c r="D817" s="2" t="str">
        <f>VLOOKUP(C817,mata_kuliah!$A$3:$B$213,2)</f>
        <v>Sumber Energi Terbarukan</v>
      </c>
      <c r="E817" s="2" t="s">
        <v>595</v>
      </c>
    </row>
    <row r="818" spans="1:5" outlineLevel="2">
      <c r="A818" s="2" t="s">
        <v>509</v>
      </c>
      <c r="B818" s="2" t="s">
        <v>510</v>
      </c>
      <c r="C818" s="2" t="s">
        <v>379</v>
      </c>
      <c r="D818" s="2" t="str">
        <f>VLOOKUP(C818,mata_kuliah!$A$3:$B$213,2)</f>
        <v>Sumber Energi Terbarukan</v>
      </c>
      <c r="E818" s="2" t="s">
        <v>595</v>
      </c>
    </row>
    <row r="819" spans="1:5" outlineLevel="2">
      <c r="A819" s="2" t="s">
        <v>516</v>
      </c>
      <c r="B819" s="2" t="s">
        <v>515</v>
      </c>
      <c r="C819" s="2" t="s">
        <v>379</v>
      </c>
      <c r="D819" s="2" t="str">
        <f>VLOOKUP(C819,mata_kuliah!$A$3:$B$213,2)</f>
        <v>Sumber Energi Terbarukan</v>
      </c>
      <c r="E819" s="2" t="s">
        <v>595</v>
      </c>
    </row>
    <row r="820" spans="1:5" outlineLevel="2">
      <c r="A820" s="2" t="s">
        <v>539</v>
      </c>
      <c r="B820" s="2" t="s">
        <v>538</v>
      </c>
      <c r="C820" s="2" t="s">
        <v>379</v>
      </c>
      <c r="D820" s="2" t="str">
        <f>VLOOKUP(C820,mata_kuliah!$A$3:$B$213,2)</f>
        <v>Sumber Energi Terbarukan</v>
      </c>
      <c r="E820" s="2" t="s">
        <v>593</v>
      </c>
    </row>
    <row r="821" spans="1:5" outlineLevel="2">
      <c r="A821" s="2" t="s">
        <v>556</v>
      </c>
      <c r="B821" s="2" t="s">
        <v>557</v>
      </c>
      <c r="C821" s="2" t="s">
        <v>379</v>
      </c>
      <c r="D821" s="2" t="str">
        <f>VLOOKUP(C821,mata_kuliah!$A$3:$B$213,2)</f>
        <v>Sumber Energi Terbarukan</v>
      </c>
      <c r="E821" s="2" t="s">
        <v>593</v>
      </c>
    </row>
    <row r="822" spans="1:5" outlineLevel="2">
      <c r="A822" s="2" t="s">
        <v>560</v>
      </c>
      <c r="B822" s="2" t="s">
        <v>561</v>
      </c>
      <c r="C822" s="2" t="s">
        <v>379</v>
      </c>
      <c r="D822" s="2" t="str">
        <f>VLOOKUP(C822,mata_kuliah!$A$3:$B$213,2)</f>
        <v>Sumber Energi Terbarukan</v>
      </c>
      <c r="E822" s="2" t="s">
        <v>593</v>
      </c>
    </row>
    <row r="823" spans="1:5" outlineLevel="2">
      <c r="A823" s="2" t="s">
        <v>564</v>
      </c>
      <c r="B823" s="2" t="s">
        <v>565</v>
      </c>
      <c r="C823" s="2" t="s">
        <v>379</v>
      </c>
      <c r="D823" s="2" t="str">
        <f>VLOOKUP(C823,mata_kuliah!$A$3:$B$213,2)</f>
        <v>Sumber Energi Terbarukan</v>
      </c>
      <c r="E823" s="2" t="s">
        <v>593</v>
      </c>
    </row>
    <row r="824" spans="1:5" outlineLevel="2">
      <c r="A824" s="2" t="s">
        <v>567</v>
      </c>
      <c r="B824" s="2" t="s">
        <v>566</v>
      </c>
      <c r="C824" s="2" t="s">
        <v>379</v>
      </c>
      <c r="D824" s="2" t="str">
        <f>VLOOKUP(C824,mata_kuliah!$A$3:$B$213,2)</f>
        <v>Sumber Energi Terbarukan</v>
      </c>
      <c r="E824" s="2" t="s">
        <v>593</v>
      </c>
    </row>
    <row r="825" spans="1:5" outlineLevel="1">
      <c r="B825" s="33" t="s">
        <v>927</v>
      </c>
      <c r="C825" s="2">
        <f>SUBTOTAL(3,C812:C824)</f>
        <v>13</v>
      </c>
    </row>
    <row r="826" spans="1:5" outlineLevel="2">
      <c r="A826" s="2" t="s">
        <v>525</v>
      </c>
      <c r="B826" s="2" t="s">
        <v>526</v>
      </c>
      <c r="C826" s="2" t="s">
        <v>380</v>
      </c>
      <c r="D826" s="2" t="str">
        <f>VLOOKUP(C826,mata_kuliah!$A$3:$B$213,2)</f>
        <v>Tapis Analog dan Digital</v>
      </c>
      <c r="E826" s="2" t="s">
        <v>595</v>
      </c>
    </row>
    <row r="827" spans="1:5" outlineLevel="2">
      <c r="A827" s="2" t="s">
        <v>543</v>
      </c>
      <c r="B827" s="2" t="s">
        <v>542</v>
      </c>
      <c r="C827" s="2" t="s">
        <v>380</v>
      </c>
      <c r="D827" s="2" t="str">
        <f>VLOOKUP(C827,mata_kuliah!$A$3:$B$213,2)</f>
        <v>Tapis Analog dan Digital</v>
      </c>
      <c r="E827" s="2" t="s">
        <v>595</v>
      </c>
    </row>
    <row r="828" spans="1:5" outlineLevel="1">
      <c r="B828" s="33" t="s">
        <v>928</v>
      </c>
      <c r="C828" s="2">
        <f>SUBTOTAL(3,C826:C827)</f>
        <v>2</v>
      </c>
    </row>
    <row r="829" spans="1:5" outlineLevel="2">
      <c r="A829" s="2" t="s">
        <v>524</v>
      </c>
      <c r="B829" s="2" t="s">
        <v>523</v>
      </c>
      <c r="C829" s="2" t="s">
        <v>381</v>
      </c>
      <c r="D829" s="2" t="str">
        <f>VLOOKUP(C829,mata_kuliah!$A$3:$B$213,2)</f>
        <v>Teknik Digital</v>
      </c>
      <c r="E829" s="2" t="s">
        <v>594</v>
      </c>
    </row>
    <row r="830" spans="1:5" outlineLevel="2">
      <c r="A830" s="2" t="s">
        <v>480</v>
      </c>
      <c r="B830" s="2" t="s">
        <v>481</v>
      </c>
      <c r="C830" s="2" t="s">
        <v>381</v>
      </c>
      <c r="D830" s="2" t="str">
        <f>VLOOKUP(C830,mata_kuliah!$A$3:$B$213,2)</f>
        <v>Teknik Digital</v>
      </c>
      <c r="E830" s="2" t="s">
        <v>595</v>
      </c>
    </row>
    <row r="831" spans="1:5" outlineLevel="2">
      <c r="A831" s="2" t="s">
        <v>513</v>
      </c>
      <c r="B831" s="2" t="s">
        <v>514</v>
      </c>
      <c r="C831" s="2" t="s">
        <v>381</v>
      </c>
      <c r="D831" s="2" t="str">
        <f>VLOOKUP(C831,mata_kuliah!$A$3:$B$213,2)</f>
        <v>Teknik Digital</v>
      </c>
      <c r="E831" s="2" t="s">
        <v>595</v>
      </c>
    </row>
    <row r="832" spans="1:5" outlineLevel="2">
      <c r="A832" s="2" t="s">
        <v>486</v>
      </c>
      <c r="B832" s="2" t="s">
        <v>487</v>
      </c>
      <c r="C832" s="2" t="s">
        <v>381</v>
      </c>
      <c r="D832" s="2" t="str">
        <f>VLOOKUP(C832,mata_kuliah!$A$3:$B$213,2)</f>
        <v>Teknik Digital</v>
      </c>
      <c r="E832" s="2" t="s">
        <v>593</v>
      </c>
    </row>
    <row r="833" spans="1:5" outlineLevel="2">
      <c r="A833" s="2" t="s">
        <v>497</v>
      </c>
      <c r="B833" s="2" t="s">
        <v>498</v>
      </c>
      <c r="C833" s="2" t="s">
        <v>381</v>
      </c>
      <c r="D833" s="2" t="str">
        <f>VLOOKUP(C833,mata_kuliah!$A$3:$B$213,2)</f>
        <v>Teknik Digital</v>
      </c>
      <c r="E833" s="2" t="s">
        <v>593</v>
      </c>
    </row>
    <row r="834" spans="1:5" outlineLevel="1">
      <c r="B834" s="33" t="s">
        <v>929</v>
      </c>
      <c r="C834" s="2">
        <f>SUBTOTAL(3,C829:C833)</f>
        <v>5</v>
      </c>
    </row>
    <row r="835" spans="1:5" outlineLevel="2">
      <c r="A835" s="2" t="s">
        <v>560</v>
      </c>
      <c r="B835" s="2" t="s">
        <v>561</v>
      </c>
      <c r="C835" s="2" t="s">
        <v>382</v>
      </c>
      <c r="D835" s="2" t="str">
        <f>VLOOKUP(C835,mata_kuliah!$A$3:$B$213,2)</f>
        <v>Teknik Kendali Sistem Tenaga Listrik</v>
      </c>
      <c r="E835" s="2" t="s">
        <v>594</v>
      </c>
    </row>
    <row r="836" spans="1:5" outlineLevel="2">
      <c r="A836" s="2" t="s">
        <v>517</v>
      </c>
      <c r="B836" s="2" t="s">
        <v>518</v>
      </c>
      <c r="C836" s="2" t="s">
        <v>382</v>
      </c>
      <c r="D836" s="2" t="str">
        <f>VLOOKUP(C836,mata_kuliah!$A$3:$B$213,2)</f>
        <v>Teknik Kendali Sistem Tenaga Listrik</v>
      </c>
      <c r="E836" s="2" t="s">
        <v>593</v>
      </c>
    </row>
    <row r="837" spans="1:5" outlineLevel="2">
      <c r="A837" s="2" t="s">
        <v>539</v>
      </c>
      <c r="B837" s="2" t="s">
        <v>538</v>
      </c>
      <c r="C837" s="2" t="s">
        <v>382</v>
      </c>
      <c r="D837" s="2" t="str">
        <f>VLOOKUP(C837,mata_kuliah!$A$3:$B$213,2)</f>
        <v>Teknik Kendali Sistem Tenaga Listrik</v>
      </c>
      <c r="E837" s="2" t="s">
        <v>593</v>
      </c>
    </row>
    <row r="838" spans="1:5" outlineLevel="1">
      <c r="B838" s="33" t="s">
        <v>930</v>
      </c>
      <c r="C838" s="2">
        <f>SUBTOTAL(3,C835:C837)</f>
        <v>3</v>
      </c>
    </row>
    <row r="839" spans="1:5" outlineLevel="2">
      <c r="A839" s="2" t="s">
        <v>528</v>
      </c>
      <c r="B839" s="2" t="s">
        <v>527</v>
      </c>
      <c r="C839" s="2" t="s">
        <v>383</v>
      </c>
      <c r="D839" s="2" t="str">
        <f>VLOOKUP(C839,mata_kuliah!$A$3:$B$213,2)</f>
        <v>Teknik Pengkodean</v>
      </c>
      <c r="E839" s="2" t="s">
        <v>595</v>
      </c>
    </row>
    <row r="840" spans="1:5" outlineLevel="2">
      <c r="A840" s="2" t="s">
        <v>500</v>
      </c>
      <c r="B840" s="2" t="s">
        <v>499</v>
      </c>
      <c r="C840" s="2" t="s">
        <v>383</v>
      </c>
      <c r="D840" s="2" t="str">
        <f>VLOOKUP(C840,mata_kuliah!$A$3:$B$213,2)</f>
        <v>Teknik Pengkodean</v>
      </c>
      <c r="E840" s="2" t="s">
        <v>593</v>
      </c>
    </row>
    <row r="841" spans="1:5" outlineLevel="2">
      <c r="A841" s="2" t="s">
        <v>504</v>
      </c>
      <c r="B841" s="2" t="s">
        <v>503</v>
      </c>
      <c r="C841" s="2" t="s">
        <v>383</v>
      </c>
      <c r="D841" s="2" t="str">
        <f>VLOOKUP(C841,mata_kuliah!$A$3:$B$213,2)</f>
        <v>Teknik Pengkodean</v>
      </c>
      <c r="E841" s="2" t="s">
        <v>593</v>
      </c>
    </row>
    <row r="842" spans="1:5" outlineLevel="1">
      <c r="B842" s="33" t="s">
        <v>931</v>
      </c>
      <c r="C842" s="2">
        <f>SUBTOTAL(3,C839:C841)</f>
        <v>3</v>
      </c>
    </row>
    <row r="843" spans="1:5" outlineLevel="2">
      <c r="A843" s="2" t="s">
        <v>560</v>
      </c>
      <c r="B843" s="2" t="s">
        <v>561</v>
      </c>
      <c r="C843" s="2" t="s">
        <v>384</v>
      </c>
      <c r="D843" s="2" t="str">
        <f>VLOOKUP(C843,mata_kuliah!$A$3:$B$213,2)</f>
        <v>Teknik Tegangan Tinggi + PRAKTIKUM</v>
      </c>
      <c r="E843" s="2" t="s">
        <v>594</v>
      </c>
    </row>
    <row r="844" spans="1:5" outlineLevel="2">
      <c r="A844" s="2" t="s">
        <v>555</v>
      </c>
      <c r="B844" s="2" t="s">
        <v>554</v>
      </c>
      <c r="C844" s="2" t="s">
        <v>384</v>
      </c>
      <c r="D844" s="2" t="str">
        <f>VLOOKUP(C844,mata_kuliah!$A$3:$B$213,2)</f>
        <v>Teknik Tegangan Tinggi + PRAKTIKUM</v>
      </c>
      <c r="E844" s="2" t="s">
        <v>595</v>
      </c>
    </row>
    <row r="845" spans="1:5" outlineLevel="2">
      <c r="A845" s="2" t="s">
        <v>564</v>
      </c>
      <c r="B845" s="2" t="s">
        <v>565</v>
      </c>
      <c r="C845" s="2" t="s">
        <v>384</v>
      </c>
      <c r="D845" s="2" t="str">
        <f>VLOOKUP(C845,mata_kuliah!$A$3:$B$213,2)</f>
        <v>Teknik Tegangan Tinggi + PRAKTIKUM</v>
      </c>
      <c r="E845" s="2" t="s">
        <v>595</v>
      </c>
    </row>
    <row r="846" spans="1:5" outlineLevel="2">
      <c r="A846" s="2" t="s">
        <v>516</v>
      </c>
      <c r="B846" s="2" t="s">
        <v>515</v>
      </c>
      <c r="C846" s="2" t="s">
        <v>384</v>
      </c>
      <c r="D846" s="2" t="str">
        <f>VLOOKUP(C846,mata_kuliah!$A$3:$B$213,2)</f>
        <v>Teknik Tegangan Tinggi + PRAKTIKUM</v>
      </c>
      <c r="E846" s="2" t="s">
        <v>593</v>
      </c>
    </row>
    <row r="847" spans="1:5" outlineLevel="2">
      <c r="A847" s="2" t="s">
        <v>520</v>
      </c>
      <c r="B847" s="2" t="s">
        <v>519</v>
      </c>
      <c r="C847" s="2" t="s">
        <v>384</v>
      </c>
      <c r="D847" s="2" t="str">
        <f>VLOOKUP(C847,mata_kuliah!$A$3:$B$213,2)</f>
        <v>Teknik Tegangan Tinggi + PRAKTIKUM</v>
      </c>
      <c r="E847" s="2" t="s">
        <v>593</v>
      </c>
    </row>
    <row r="848" spans="1:5" outlineLevel="2">
      <c r="A848" s="2" t="s">
        <v>551</v>
      </c>
      <c r="B848" s="2" t="s">
        <v>550</v>
      </c>
      <c r="C848" s="2" t="s">
        <v>384</v>
      </c>
      <c r="D848" s="2" t="str">
        <f>VLOOKUP(C848,mata_kuliah!$A$3:$B$213,2)</f>
        <v>Teknik Tegangan Tinggi + PRAKTIKUM</v>
      </c>
      <c r="E848" s="2" t="s">
        <v>593</v>
      </c>
    </row>
    <row r="849" spans="1:5" outlineLevel="1">
      <c r="B849" s="33" t="s">
        <v>932</v>
      </c>
      <c r="C849" s="2">
        <f>SUBTOTAL(3,C843:C848)</f>
        <v>6</v>
      </c>
    </row>
    <row r="850" spans="1:5" outlineLevel="2">
      <c r="A850" s="2" t="s">
        <v>516</v>
      </c>
      <c r="B850" s="2" t="s">
        <v>515</v>
      </c>
      <c r="C850" s="2" t="s">
        <v>385</v>
      </c>
      <c r="D850" s="2" t="str">
        <f>VLOOKUP(C850,mata_kuliah!$A$3:$B$213,2)</f>
        <v>Teknologi Isolasi PRAKTIKUM</v>
      </c>
      <c r="E850" s="2" t="s">
        <v>593</v>
      </c>
    </row>
    <row r="851" spans="1:5" outlineLevel="2">
      <c r="A851" s="2" t="s">
        <v>551</v>
      </c>
      <c r="B851" s="2" t="s">
        <v>550</v>
      </c>
      <c r="C851" s="2" t="s">
        <v>385</v>
      </c>
      <c r="D851" s="2" t="str">
        <f>VLOOKUP(C851,mata_kuliah!$A$3:$B$213,2)</f>
        <v>Teknologi Isolasi PRAKTIKUM</v>
      </c>
      <c r="E851" s="2" t="s">
        <v>593</v>
      </c>
    </row>
    <row r="852" spans="1:5" outlineLevel="1">
      <c r="B852" s="33" t="s">
        <v>933</v>
      </c>
      <c r="C852" s="2">
        <f>SUBTOTAL(3,C850:C851)</f>
        <v>2</v>
      </c>
    </row>
    <row r="853" spans="1:5" outlineLevel="2">
      <c r="A853" s="2" t="s">
        <v>528</v>
      </c>
      <c r="B853" s="2" t="s">
        <v>527</v>
      </c>
      <c r="C853" s="2" t="s">
        <v>386</v>
      </c>
      <c r="D853" s="2" t="str">
        <f>VLOOKUP(C853,mata_kuliah!$A$3:$B$213,2)</f>
        <v>Teknologi Jaringan Akses + PRAKTIKUM</v>
      </c>
      <c r="E853" s="2" t="s">
        <v>594</v>
      </c>
    </row>
    <row r="854" spans="1:5" outlineLevel="2">
      <c r="A854" s="2" t="s">
        <v>500</v>
      </c>
      <c r="B854" s="2" t="s">
        <v>499</v>
      </c>
      <c r="C854" s="2" t="s">
        <v>386</v>
      </c>
      <c r="D854" s="2" t="str">
        <f>VLOOKUP(C854,mata_kuliah!$A$3:$B$213,2)</f>
        <v>Teknologi Jaringan Akses + PRAKTIKUM</v>
      </c>
      <c r="E854" s="2" t="s">
        <v>595</v>
      </c>
    </row>
    <row r="855" spans="1:5" outlineLevel="1">
      <c r="B855" s="33" t="s">
        <v>934</v>
      </c>
      <c r="C855" s="2">
        <f>SUBTOTAL(3,C853:C854)</f>
        <v>2</v>
      </c>
    </row>
    <row r="856" spans="1:5" outlineLevel="2">
      <c r="A856" s="2" t="s">
        <v>482</v>
      </c>
      <c r="B856" s="2" t="s">
        <v>488</v>
      </c>
      <c r="C856" s="2" t="s">
        <v>387</v>
      </c>
      <c r="D856" s="2" t="str">
        <f>VLOOKUP(C856,mata_kuliah!$A$3:$B$213,2)</f>
        <v>Teknologi Kendali Proses</v>
      </c>
      <c r="E856" s="2" t="s">
        <v>594</v>
      </c>
    </row>
    <row r="857" spans="1:5" outlineLevel="2">
      <c r="A857" s="2" t="s">
        <v>548</v>
      </c>
      <c r="B857" s="2" t="s">
        <v>549</v>
      </c>
      <c r="C857" s="2" t="s">
        <v>387</v>
      </c>
      <c r="D857" s="2" t="str">
        <f>VLOOKUP(C857,mata_kuliah!$A$3:$B$213,2)</f>
        <v>Teknologi Kendali Proses</v>
      </c>
      <c r="E857" s="2" t="s">
        <v>594</v>
      </c>
    </row>
    <row r="858" spans="1:5" outlineLevel="1">
      <c r="B858" s="33" t="s">
        <v>935</v>
      </c>
      <c r="C858" s="2">
        <f>SUBTOTAL(3,C856:C857)</f>
        <v>2</v>
      </c>
    </row>
    <row r="859" spans="1:5" outlineLevel="2">
      <c r="A859" s="2" t="s">
        <v>489</v>
      </c>
      <c r="B859" s="2" t="s">
        <v>490</v>
      </c>
      <c r="C859" s="2" t="s">
        <v>388</v>
      </c>
      <c r="D859" s="2" t="str">
        <f>VLOOKUP(C859,mata_kuliah!$A$3:$B$213,2)</f>
        <v>Teknologi Rangkaian Terintegrasi</v>
      </c>
      <c r="E859" s="2" t="s">
        <v>594</v>
      </c>
    </row>
    <row r="860" spans="1:5" outlineLevel="2">
      <c r="A860" s="2" t="s">
        <v>524</v>
      </c>
      <c r="B860" s="2" t="s">
        <v>523</v>
      </c>
      <c r="C860" s="2" t="s">
        <v>388</v>
      </c>
      <c r="D860" s="2" t="str">
        <f>VLOOKUP(C860,mata_kuliah!$A$3:$B$213,2)</f>
        <v>Teknologi Rangkaian Terintegrasi</v>
      </c>
      <c r="E860" s="2" t="s">
        <v>595</v>
      </c>
    </row>
    <row r="861" spans="1:5" outlineLevel="2">
      <c r="A861" s="2" t="s">
        <v>505</v>
      </c>
      <c r="B861" s="2" t="s">
        <v>506</v>
      </c>
      <c r="C861" s="2" t="s">
        <v>388</v>
      </c>
      <c r="D861" s="2" t="str">
        <f>VLOOKUP(C861,mata_kuliah!$A$3:$B$213,2)</f>
        <v>Teknologi Rangkaian Terintegrasi</v>
      </c>
      <c r="E861" s="2" t="s">
        <v>593</v>
      </c>
    </row>
    <row r="862" spans="1:5" outlineLevel="1">
      <c r="B862" s="33" t="s">
        <v>936</v>
      </c>
      <c r="C862" s="2">
        <f>SUBTOTAL(3,C859:C861)</f>
        <v>3</v>
      </c>
    </row>
    <row r="863" spans="1:5" outlineLevel="2">
      <c r="A863" s="2" t="s">
        <v>500</v>
      </c>
      <c r="B863" s="2" t="s">
        <v>499</v>
      </c>
      <c r="C863" s="2" t="s">
        <v>389</v>
      </c>
      <c r="D863" s="2" t="str">
        <f>VLOOKUP(C863,mata_kuliah!$A$3:$B$213,2)</f>
        <v>Teknologi Switching + PRAKTIKUM</v>
      </c>
      <c r="E863" s="2" t="s">
        <v>594</v>
      </c>
    </row>
    <row r="864" spans="1:5" outlineLevel="1">
      <c r="B864" s="33" t="s">
        <v>937</v>
      </c>
      <c r="C864" s="2">
        <f>SUBTOTAL(3,C863:C863)</f>
        <v>1</v>
      </c>
    </row>
    <row r="865" spans="1:5" outlineLevel="2">
      <c r="A865" s="2" t="s">
        <v>560</v>
      </c>
      <c r="B865" s="2" t="s">
        <v>561</v>
      </c>
      <c r="C865" s="2" t="s">
        <v>390</v>
      </c>
      <c r="D865" s="2" t="str">
        <f>VLOOKUP(C865,mata_kuliah!$A$3:$B$213,2)</f>
        <v>Teknologi Transformator  + PRAKTIKUM</v>
      </c>
      <c r="E865" s="2" t="s">
        <v>594</v>
      </c>
    </row>
    <row r="866" spans="1:5" outlineLevel="2">
      <c r="A866" s="2" t="s">
        <v>493</v>
      </c>
      <c r="B866" s="2" t="s">
        <v>494</v>
      </c>
      <c r="C866" s="2" t="s">
        <v>390</v>
      </c>
      <c r="D866" s="2" t="str">
        <f>VLOOKUP(C866,mata_kuliah!$A$3:$B$213,2)</f>
        <v>Teknologi Transformator  + PRAKTIKUM</v>
      </c>
      <c r="E866" s="2" t="s">
        <v>595</v>
      </c>
    </row>
    <row r="867" spans="1:5" outlineLevel="2">
      <c r="A867" s="2" t="s">
        <v>509</v>
      </c>
      <c r="B867" s="2" t="s">
        <v>510</v>
      </c>
      <c r="C867" s="2" t="s">
        <v>390</v>
      </c>
      <c r="D867" s="2" t="str">
        <f>VLOOKUP(C867,mata_kuliah!$A$3:$B$213,2)</f>
        <v>Teknologi Transformator  + PRAKTIKUM</v>
      </c>
      <c r="E867" s="2" t="s">
        <v>593</v>
      </c>
    </row>
    <row r="868" spans="1:5" outlineLevel="1">
      <c r="B868" s="33" t="s">
        <v>938</v>
      </c>
      <c r="C868" s="2">
        <f>SUBTOTAL(3,C865:C867)</f>
        <v>3</v>
      </c>
    </row>
    <row r="869" spans="1:5" outlineLevel="2">
      <c r="A869" s="2" t="s">
        <v>563</v>
      </c>
      <c r="B869" s="2" t="s">
        <v>562</v>
      </c>
      <c r="C869" s="2" t="s">
        <v>391</v>
      </c>
      <c r="D869" s="2" t="str">
        <f>VLOOKUP(C869,mata_kuliah!$A$3:$B$213,2)</f>
        <v>Teori Informasi</v>
      </c>
      <c r="E869" s="2" t="s">
        <v>594</v>
      </c>
    </row>
    <row r="870" spans="1:5" outlineLevel="2">
      <c r="A870" s="2" t="s">
        <v>513</v>
      </c>
      <c r="B870" s="2" t="s">
        <v>514</v>
      </c>
      <c r="C870" s="2" t="s">
        <v>391</v>
      </c>
      <c r="D870" s="2" t="str">
        <f>VLOOKUP(C870,mata_kuliah!$A$3:$B$213,2)</f>
        <v>Teori Informasi</v>
      </c>
      <c r="E870" s="2" t="s">
        <v>595</v>
      </c>
    </row>
    <row r="871" spans="1:5" outlineLevel="2">
      <c r="A871" s="2" t="s">
        <v>559</v>
      </c>
      <c r="B871" s="2" t="s">
        <v>558</v>
      </c>
      <c r="C871" s="2" t="s">
        <v>391</v>
      </c>
      <c r="D871" s="2" t="str">
        <f>VLOOKUP(C871,mata_kuliah!$A$3:$B$213,2)</f>
        <v>Teori Informasi</v>
      </c>
      <c r="E871" s="2" t="s">
        <v>593</v>
      </c>
    </row>
    <row r="872" spans="1:5" outlineLevel="1">
      <c r="B872" s="33" t="s">
        <v>939</v>
      </c>
      <c r="C872" s="2">
        <f>SUBTOTAL(3,C869:C871)</f>
        <v>3</v>
      </c>
    </row>
    <row r="873" spans="1:5" outlineLevel="2">
      <c r="A873" s="2" t="s">
        <v>504</v>
      </c>
      <c r="B873" s="2" t="s">
        <v>503</v>
      </c>
      <c r="C873" s="2" t="s">
        <v>392</v>
      </c>
      <c r="D873" s="2" t="str">
        <f>VLOOKUP(C873,mata_kuliah!$A$3:$B$213,2)</f>
        <v>Teori Informasi dan Pengkodean</v>
      </c>
      <c r="E873" s="2" t="s">
        <v>593</v>
      </c>
    </row>
    <row r="874" spans="1:5" outlineLevel="2">
      <c r="A874" s="2" t="s">
        <v>559</v>
      </c>
      <c r="B874" s="2" t="s">
        <v>558</v>
      </c>
      <c r="C874" s="2" t="s">
        <v>392</v>
      </c>
      <c r="D874" s="2" t="str">
        <f>VLOOKUP(C874,mata_kuliah!$A$3:$B$213,2)</f>
        <v>Teori Informasi dan Pengkodean</v>
      </c>
      <c r="E874" s="2" t="s">
        <v>593</v>
      </c>
    </row>
    <row r="875" spans="1:5" outlineLevel="1">
      <c r="B875" s="33" t="s">
        <v>940</v>
      </c>
      <c r="C875" s="2">
        <f>SUBTOTAL(3,C873:C874)</f>
        <v>2</v>
      </c>
    </row>
    <row r="876" spans="1:5" outlineLevel="2">
      <c r="A876" s="2" t="s">
        <v>575</v>
      </c>
      <c r="B876" s="2" t="s">
        <v>574</v>
      </c>
      <c r="C876" s="2" t="s">
        <v>393</v>
      </c>
      <c r="D876" s="2" t="str">
        <f>VLOOKUP(C876,mata_kuliah!$A$3:$B$213,2)</f>
        <v>Topik Khusus Antena</v>
      </c>
      <c r="E876" s="2" t="s">
        <v>594</v>
      </c>
    </row>
    <row r="877" spans="1:5" outlineLevel="2">
      <c r="A877" s="2" t="s">
        <v>504</v>
      </c>
      <c r="B877" s="2" t="s">
        <v>503</v>
      </c>
      <c r="C877" s="2" t="s">
        <v>393</v>
      </c>
      <c r="D877" s="2" t="str">
        <f>VLOOKUP(C877,mata_kuliah!$A$3:$B$213,2)</f>
        <v>Topik Khusus Antena</v>
      </c>
      <c r="E877" s="2" t="s">
        <v>593</v>
      </c>
    </row>
    <row r="878" spans="1:5" outlineLevel="2">
      <c r="A878" s="2" t="s">
        <v>528</v>
      </c>
      <c r="B878" s="2" t="s">
        <v>527</v>
      </c>
      <c r="C878" s="2" t="s">
        <v>393</v>
      </c>
      <c r="D878" s="2" t="str">
        <f>VLOOKUP(C878,mata_kuliah!$A$3:$B$213,2)</f>
        <v>Topik Khusus Antena</v>
      </c>
      <c r="E878" s="2" t="s">
        <v>593</v>
      </c>
    </row>
    <row r="879" spans="1:5" outlineLevel="1">
      <c r="B879" s="33" t="s">
        <v>941</v>
      </c>
      <c r="C879" s="2">
        <f>SUBTOTAL(3,C876:C878)</f>
        <v>3</v>
      </c>
    </row>
    <row r="880" spans="1:5" outlineLevel="2">
      <c r="A880" s="2" t="s">
        <v>528</v>
      </c>
      <c r="B880" s="2" t="s">
        <v>527</v>
      </c>
      <c r="C880" s="2" t="s">
        <v>394</v>
      </c>
      <c r="D880" s="2" t="str">
        <f>VLOOKUP(C880,mata_kuliah!$A$3:$B$213,2)</f>
        <v>Topik Khusus Jaringan Telekomunikasi</v>
      </c>
      <c r="E880" s="2" t="s">
        <v>594</v>
      </c>
    </row>
    <row r="881" spans="1:5" outlineLevel="2">
      <c r="A881" s="2" t="s">
        <v>575</v>
      </c>
      <c r="B881" s="2" t="s">
        <v>574</v>
      </c>
      <c r="C881" s="2" t="s">
        <v>394</v>
      </c>
      <c r="D881" s="2" t="str">
        <f>VLOOKUP(C881,mata_kuliah!$A$3:$B$213,2)</f>
        <v>Topik Khusus Jaringan Telekomunikasi</v>
      </c>
      <c r="E881" s="2" t="s">
        <v>594</v>
      </c>
    </row>
    <row r="882" spans="1:5" outlineLevel="2">
      <c r="A882" s="2" t="s">
        <v>525</v>
      </c>
      <c r="B882" s="2" t="s">
        <v>526</v>
      </c>
      <c r="C882" s="2" t="s">
        <v>394</v>
      </c>
      <c r="D882" s="2" t="str">
        <f>VLOOKUP(C882,mata_kuliah!$A$3:$B$213,2)</f>
        <v>Topik Khusus Jaringan Telekomunikasi</v>
      </c>
      <c r="E882" s="2" t="s">
        <v>595</v>
      </c>
    </row>
    <row r="883" spans="1:5" outlineLevel="2">
      <c r="A883" s="2" t="s">
        <v>543</v>
      </c>
      <c r="B883" s="2" t="s">
        <v>542</v>
      </c>
      <c r="C883" s="2" t="s">
        <v>394</v>
      </c>
      <c r="D883" s="2" t="str">
        <f>VLOOKUP(C883,mata_kuliah!$A$3:$B$213,2)</f>
        <v>Topik Khusus Jaringan Telekomunikasi</v>
      </c>
      <c r="E883" s="2" t="s">
        <v>595</v>
      </c>
    </row>
    <row r="884" spans="1:5" outlineLevel="2">
      <c r="A884" s="2" t="s">
        <v>563</v>
      </c>
      <c r="B884" s="2" t="s">
        <v>562</v>
      </c>
      <c r="C884" s="2" t="s">
        <v>394</v>
      </c>
      <c r="D884" s="2" t="str">
        <f>VLOOKUP(C884,mata_kuliah!$A$3:$B$213,2)</f>
        <v>Topik Khusus Jaringan Telekomunikasi</v>
      </c>
      <c r="E884" s="2" t="s">
        <v>593</v>
      </c>
    </row>
    <row r="885" spans="1:5" outlineLevel="1">
      <c r="B885" s="33" t="s">
        <v>942</v>
      </c>
      <c r="C885" s="2">
        <f>SUBTOTAL(3,C880:C884)</f>
        <v>5</v>
      </c>
    </row>
    <row r="886" spans="1:5" outlineLevel="2">
      <c r="A886" s="2" t="s">
        <v>525</v>
      </c>
      <c r="B886" s="2" t="s">
        <v>526</v>
      </c>
      <c r="C886" s="2" t="s">
        <v>395</v>
      </c>
      <c r="D886" s="2" t="str">
        <f>VLOOKUP(C886,mata_kuliah!$A$3:$B$213,2)</f>
        <v>Topik Khusus Pengolahan Isyarat</v>
      </c>
      <c r="E886" s="2" t="s">
        <v>594</v>
      </c>
    </row>
    <row r="887" spans="1:5" outlineLevel="2">
      <c r="A887" s="2" t="s">
        <v>504</v>
      </c>
      <c r="B887" s="2" t="s">
        <v>503</v>
      </c>
      <c r="C887" s="2" t="s">
        <v>395</v>
      </c>
      <c r="D887" s="2" t="str">
        <f>VLOOKUP(C887,mata_kuliah!$A$3:$B$213,2)</f>
        <v>Topik Khusus Pengolahan Isyarat</v>
      </c>
      <c r="E887" s="2" t="s">
        <v>593</v>
      </c>
    </row>
    <row r="888" spans="1:5" outlineLevel="1">
      <c r="B888" s="33" t="s">
        <v>943</v>
      </c>
      <c r="C888" s="2">
        <f>SUBTOTAL(3,C886:C887)</f>
        <v>2</v>
      </c>
    </row>
    <row r="889" spans="1:5" outlineLevel="2">
      <c r="A889" s="2" t="s">
        <v>505</v>
      </c>
      <c r="B889" s="2" t="s">
        <v>506</v>
      </c>
      <c r="C889" s="2" t="s">
        <v>396</v>
      </c>
      <c r="D889" s="2" t="str">
        <f>VLOOKUP(C889,mata_kuliah!$A$3:$B$213,2)</f>
        <v>Topik Khusus Teknik Elektronika</v>
      </c>
      <c r="E889" s="2" t="s">
        <v>593</v>
      </c>
    </row>
    <row r="890" spans="1:5" outlineLevel="1">
      <c r="B890" s="33" t="s">
        <v>944</v>
      </c>
      <c r="C890" s="2">
        <f>SUBTOTAL(3,C889:C889)</f>
        <v>1</v>
      </c>
    </row>
    <row r="891" spans="1:5" outlineLevel="2">
      <c r="A891" s="2" t="s">
        <v>548</v>
      </c>
      <c r="B891" s="2" t="s">
        <v>549</v>
      </c>
      <c r="C891" s="2" t="s">
        <v>397</v>
      </c>
      <c r="D891" s="2" t="str">
        <f>VLOOKUP(C891,mata_kuliah!$A$3:$B$213,2)</f>
        <v>Topik Khusus Teknik Kendali</v>
      </c>
      <c r="E891" s="2" t="s">
        <v>594</v>
      </c>
    </row>
    <row r="892" spans="1:5" ht="15.75" customHeight="1" outlineLevel="2">
      <c r="A892" s="2" t="s">
        <v>497</v>
      </c>
      <c r="B892" s="2" t="s">
        <v>498</v>
      </c>
      <c r="C892" s="2" t="s">
        <v>397</v>
      </c>
      <c r="D892" s="2" t="str">
        <f>VLOOKUP(C892,mata_kuliah!$A$3:$B$213,2)</f>
        <v>Topik Khusus Teknik Kendali</v>
      </c>
      <c r="E892" s="2" t="s">
        <v>595</v>
      </c>
    </row>
    <row r="893" spans="1:5" ht="15.75" customHeight="1" outlineLevel="2">
      <c r="A893" s="2" t="s">
        <v>505</v>
      </c>
      <c r="B893" s="2" t="s">
        <v>506</v>
      </c>
      <c r="C893" s="2" t="s">
        <v>397</v>
      </c>
      <c r="D893" s="2" t="str">
        <f>VLOOKUP(C893,mata_kuliah!$A$3:$B$213,2)</f>
        <v>Topik Khusus Teknik Kendali</v>
      </c>
      <c r="E893" s="2" t="s">
        <v>593</v>
      </c>
    </row>
    <row r="894" spans="1:5" ht="15.75" customHeight="1" outlineLevel="1">
      <c r="B894" s="33" t="s">
        <v>945</v>
      </c>
      <c r="C894" s="2">
        <f>SUBTOTAL(3,C891:C893)</f>
        <v>3</v>
      </c>
    </row>
    <row r="895" spans="1:5" ht="15.75" customHeight="1" outlineLevel="2">
      <c r="A895" s="2" t="s">
        <v>513</v>
      </c>
      <c r="B895" s="2" t="s">
        <v>514</v>
      </c>
      <c r="C895" s="2" t="s">
        <v>398</v>
      </c>
      <c r="D895" s="2" t="str">
        <f>VLOOKUP(C895,mata_kuliah!$A$3:$B$213,2)</f>
        <v>Topik Khusus Teknik Komputer</v>
      </c>
      <c r="E895" s="2" t="s">
        <v>595</v>
      </c>
    </row>
    <row r="896" spans="1:5" ht="15.75" customHeight="1" outlineLevel="2">
      <c r="A896" s="2" t="s">
        <v>661</v>
      </c>
      <c r="B896" s="2" t="s">
        <v>483</v>
      </c>
      <c r="C896" s="2" t="s">
        <v>398</v>
      </c>
      <c r="D896" s="2" t="str">
        <f>VLOOKUP(C896,mata_kuliah!$A$3:$B$213,2)</f>
        <v>Topik Khusus Teknik Komputer</v>
      </c>
      <c r="E896" s="2" t="s">
        <v>593</v>
      </c>
    </row>
    <row r="897" spans="1:5" ht="15.75" customHeight="1" outlineLevel="2">
      <c r="A897" s="2" t="s">
        <v>486</v>
      </c>
      <c r="B897" s="2" t="s">
        <v>487</v>
      </c>
      <c r="C897" s="2" t="s">
        <v>398</v>
      </c>
      <c r="D897" s="2" t="str">
        <f>VLOOKUP(C897,mata_kuliah!$A$3:$B$213,2)</f>
        <v>Topik Khusus Teknik Komputer</v>
      </c>
      <c r="E897" s="2" t="s">
        <v>593</v>
      </c>
    </row>
    <row r="898" spans="1:5" ht="15.75" customHeight="1" outlineLevel="1">
      <c r="B898" s="33" t="s">
        <v>946</v>
      </c>
      <c r="C898" s="2">
        <f>SUBTOTAL(3,C895:C897)</f>
        <v>3</v>
      </c>
    </row>
    <row r="899" spans="1:5" ht="15.75" customHeight="1" outlineLevel="2">
      <c r="A899" s="2" t="s">
        <v>528</v>
      </c>
      <c r="B899" s="2" t="s">
        <v>527</v>
      </c>
      <c r="C899" s="2" t="s">
        <v>399</v>
      </c>
      <c r="D899" s="2" t="str">
        <f>VLOOKUP(C899,mata_kuliah!$A$3:$B$213,2)</f>
        <v>Topik Khusus Wireless</v>
      </c>
      <c r="E899" s="2" t="s">
        <v>594</v>
      </c>
    </row>
    <row r="900" spans="1:5" ht="15.75" customHeight="1" outlineLevel="2">
      <c r="A900" s="2" t="s">
        <v>563</v>
      </c>
      <c r="B900" s="2" t="s">
        <v>562</v>
      </c>
      <c r="C900" s="2" t="s">
        <v>399</v>
      </c>
      <c r="D900" s="2" t="str">
        <f>VLOOKUP(C900,mata_kuliah!$A$3:$B$213,2)</f>
        <v>Topik Khusus Wireless</v>
      </c>
      <c r="E900" s="2" t="s">
        <v>594</v>
      </c>
    </row>
    <row r="901" spans="1:5" ht="15.75" customHeight="1" outlineLevel="2">
      <c r="A901" s="2" t="s">
        <v>575</v>
      </c>
      <c r="B901" s="2" t="s">
        <v>574</v>
      </c>
      <c r="C901" s="2" t="s">
        <v>399</v>
      </c>
      <c r="D901" s="2" t="str">
        <f>VLOOKUP(C901,mata_kuliah!$A$3:$B$213,2)</f>
        <v>Topik Khusus Wireless</v>
      </c>
      <c r="E901" s="2" t="s">
        <v>594</v>
      </c>
    </row>
    <row r="902" spans="1:5" ht="15.75" customHeight="1" outlineLevel="2">
      <c r="A902" s="2" t="s">
        <v>504</v>
      </c>
      <c r="B902" s="2" t="s">
        <v>503</v>
      </c>
      <c r="C902" s="2" t="s">
        <v>399</v>
      </c>
      <c r="D902" s="2" t="str">
        <f>VLOOKUP(C902,mata_kuliah!$A$3:$B$213,2)</f>
        <v>Topik Khusus Wireless</v>
      </c>
      <c r="E902" s="2" t="s">
        <v>593</v>
      </c>
    </row>
    <row r="903" spans="1:5" ht="15.75" customHeight="1" outlineLevel="2">
      <c r="A903" s="2" t="s">
        <v>521</v>
      </c>
      <c r="B903" s="2" t="s">
        <v>522</v>
      </c>
      <c r="C903" s="2" t="s">
        <v>399</v>
      </c>
      <c r="D903" s="2" t="str">
        <f>VLOOKUP(C903,mata_kuliah!$A$3:$B$213,2)</f>
        <v>Topik Khusus Wireless</v>
      </c>
      <c r="E903" s="2" t="s">
        <v>593</v>
      </c>
    </row>
    <row r="904" spans="1:5" ht="15.75" customHeight="1" outlineLevel="1">
      <c r="B904" s="33" t="s">
        <v>947</v>
      </c>
      <c r="C904" s="2">
        <f>SUBTOTAL(3,C899:C903)</f>
        <v>5</v>
      </c>
    </row>
    <row r="905" spans="1:5" ht="15.75" customHeight="1" outlineLevel="2">
      <c r="A905" s="2" t="s">
        <v>492</v>
      </c>
      <c r="B905" s="2" t="s">
        <v>491</v>
      </c>
      <c r="C905" s="2" t="s">
        <v>400</v>
      </c>
      <c r="D905" s="2" t="str">
        <f>VLOOKUP(C905,mata_kuliah!$A$3:$B$213,2)</f>
        <v>Transmisi Arus Bolak Balik + PRAKTIKUM</v>
      </c>
      <c r="E905" s="2" t="s">
        <v>594</v>
      </c>
    </row>
    <row r="906" spans="1:5" ht="15.75" customHeight="1" outlineLevel="2">
      <c r="A906" s="2" t="s">
        <v>520</v>
      </c>
      <c r="B906" s="2" t="s">
        <v>519</v>
      </c>
      <c r="C906" s="2" t="s">
        <v>400</v>
      </c>
      <c r="D906" s="2" t="str">
        <f>VLOOKUP(C906,mata_kuliah!$A$3:$B$213,2)</f>
        <v>Transmisi Arus Bolak Balik + PRAKTIKUM</v>
      </c>
      <c r="E906" s="2" t="s">
        <v>594</v>
      </c>
    </row>
    <row r="907" spans="1:5" ht="15.75" customHeight="1" outlineLevel="2">
      <c r="A907" s="2" t="s">
        <v>529</v>
      </c>
      <c r="B907" s="2" t="s">
        <v>530</v>
      </c>
      <c r="C907" s="2" t="s">
        <v>400</v>
      </c>
      <c r="D907" s="2" t="str">
        <f>VLOOKUP(C907,mata_kuliah!$A$3:$B$213,2)</f>
        <v>Transmisi Arus Bolak Balik + PRAKTIKUM</v>
      </c>
      <c r="E907" s="2" t="s">
        <v>595</v>
      </c>
    </row>
    <row r="908" spans="1:5" ht="15.75" customHeight="1" outlineLevel="2">
      <c r="A908" s="2" t="s">
        <v>493</v>
      </c>
      <c r="B908" s="2" t="s">
        <v>494</v>
      </c>
      <c r="C908" s="2" t="s">
        <v>400</v>
      </c>
      <c r="D908" s="2" t="str">
        <f>VLOOKUP(C908,mata_kuliah!$A$3:$B$213,2)</f>
        <v>Transmisi Arus Bolak Balik + PRAKTIKUM</v>
      </c>
      <c r="E908" s="2" t="s">
        <v>593</v>
      </c>
    </row>
    <row r="909" spans="1:5" ht="15.75" customHeight="1" outlineLevel="2">
      <c r="A909" s="2" t="s">
        <v>560</v>
      </c>
      <c r="B909" s="2" t="s">
        <v>561</v>
      </c>
      <c r="C909" s="2" t="s">
        <v>400</v>
      </c>
      <c r="D909" s="2" t="str">
        <f>VLOOKUP(C909,mata_kuliah!$A$3:$B$213,2)</f>
        <v>Transmisi Arus Bolak Balik + PRAKTIKUM</v>
      </c>
      <c r="E909" s="2" t="s">
        <v>593</v>
      </c>
    </row>
    <row r="910" spans="1:5" ht="15.75" customHeight="1" outlineLevel="1">
      <c r="B910" s="33" t="s">
        <v>948</v>
      </c>
      <c r="C910" s="2">
        <f>SUBTOTAL(3,C905:C909)</f>
        <v>5</v>
      </c>
    </row>
    <row r="911" spans="1:5" ht="15.75" customHeight="1" outlineLevel="2">
      <c r="A911" s="2" t="s">
        <v>492</v>
      </c>
      <c r="B911" s="2" t="s">
        <v>491</v>
      </c>
      <c r="C911" s="2" t="s">
        <v>401</v>
      </c>
      <c r="D911" s="2" t="str">
        <f>VLOOKUP(C911,mata_kuliah!$A$3:$B$213,2)</f>
        <v>Transmisi Arus Searah + PRAKTIKUM</v>
      </c>
      <c r="E911" s="2" t="s">
        <v>594</v>
      </c>
    </row>
    <row r="912" spans="1:5" ht="15.75" customHeight="1" outlineLevel="2">
      <c r="A912" s="2" t="s">
        <v>535</v>
      </c>
      <c r="B912" s="2" t="s">
        <v>534</v>
      </c>
      <c r="C912" s="2" t="s">
        <v>401</v>
      </c>
      <c r="D912" s="2" t="str">
        <f>VLOOKUP(C912,mata_kuliah!$A$3:$B$213,2)</f>
        <v>Transmisi Arus Searah + PRAKTIKUM</v>
      </c>
      <c r="E912" s="2" t="s">
        <v>593</v>
      </c>
    </row>
    <row r="913" spans="1:5" ht="15.75" customHeight="1" outlineLevel="1">
      <c r="B913" s="33" t="s">
        <v>949</v>
      </c>
      <c r="C913" s="2">
        <f>SUBTOTAL(3,C911:C912)</f>
        <v>2</v>
      </c>
    </row>
    <row r="914" spans="1:5" ht="15.75" customHeight="1" outlineLevel="2">
      <c r="A914" s="2" t="s">
        <v>486</v>
      </c>
      <c r="B914" s="2" t="s">
        <v>487</v>
      </c>
      <c r="C914" s="2" t="s">
        <v>402</v>
      </c>
      <c r="D914" s="2" t="str">
        <f>VLOOKUP(C914,mata_kuliah!$A$3:$B$213,2)</f>
        <v>Web Programming</v>
      </c>
      <c r="E914" s="2" t="s">
        <v>593</v>
      </c>
    </row>
    <row r="915" spans="1:5" outlineLevel="2">
      <c r="A915" s="2" t="s">
        <v>532</v>
      </c>
      <c r="B915" s="2" t="s">
        <v>531</v>
      </c>
      <c r="C915" s="2" t="s">
        <v>402</v>
      </c>
      <c r="D915" s="2" t="str">
        <f>VLOOKUP(C915,mata_kuliah!$A$3:$B$213,2)</f>
        <v>Web Programming</v>
      </c>
      <c r="E915" s="2" t="s">
        <v>593</v>
      </c>
    </row>
    <row r="916" spans="1:5" outlineLevel="2">
      <c r="A916" s="2" t="s">
        <v>536</v>
      </c>
      <c r="B916" s="2" t="s">
        <v>537</v>
      </c>
      <c r="C916" s="2" t="s">
        <v>402</v>
      </c>
      <c r="D916" s="2" t="str">
        <f>VLOOKUP(C916,mata_kuliah!$A$3:$B$213,2)</f>
        <v>Web Programming</v>
      </c>
      <c r="E916" s="2" t="s">
        <v>595</v>
      </c>
    </row>
    <row r="917" spans="1:5" outlineLevel="1">
      <c r="B917" s="33" t="s">
        <v>950</v>
      </c>
      <c r="C917" s="2">
        <f>SUBTOTAL(3,C914:C916)</f>
        <v>3</v>
      </c>
    </row>
    <row r="918" spans="1:5" outlineLevel="2">
      <c r="A918" s="2" t="s">
        <v>517</v>
      </c>
      <c r="B918" s="2" t="s">
        <v>518</v>
      </c>
      <c r="C918" s="2" t="s">
        <v>404</v>
      </c>
      <c r="D918" s="2" t="str">
        <f>VLOOKUP(C918,mata_kuliah!$A$3:$B$213,2)</f>
        <v>Wide Area Monitoring</v>
      </c>
      <c r="E918" s="2" t="s">
        <v>599</v>
      </c>
    </row>
    <row r="919" spans="1:5" outlineLevel="1">
      <c r="B919" s="33" t="s">
        <v>951</v>
      </c>
      <c r="C919" s="2">
        <f>SUBTOTAL(3,C918:C918)</f>
        <v>1</v>
      </c>
    </row>
    <row r="920" spans="1:5" outlineLevel="2">
      <c r="A920" s="2" t="s">
        <v>517</v>
      </c>
      <c r="B920" s="2" t="s">
        <v>518</v>
      </c>
      <c r="C920" s="2" t="s">
        <v>405</v>
      </c>
      <c r="D920" s="2" t="str">
        <f>VLOOKUP(C920,mata_kuliah!$A$3:$B$213,2)</f>
        <v>Power Quality</v>
      </c>
      <c r="E920" s="2" t="s">
        <v>599</v>
      </c>
    </row>
    <row r="921" spans="1:5" outlineLevel="1">
      <c r="B921" s="33" t="s">
        <v>952</v>
      </c>
      <c r="C921" s="2">
        <f>SUBTOTAL(3,C920:C920)</f>
        <v>1</v>
      </c>
    </row>
    <row r="922" spans="1:5" outlineLevel="2">
      <c r="A922" s="2" t="s">
        <v>517</v>
      </c>
      <c r="B922" s="2" t="s">
        <v>518</v>
      </c>
      <c r="C922" s="2" t="s">
        <v>406</v>
      </c>
      <c r="D922" s="2" t="str">
        <f>VLOOKUP(C922,mata_kuliah!$A$3:$B$213,2)</f>
        <v>Kualitas Sistem Distribusi STL</v>
      </c>
      <c r="E922" s="2" t="s">
        <v>599</v>
      </c>
    </row>
    <row r="923" spans="1:5" outlineLevel="1">
      <c r="B923" s="33" t="s">
        <v>953</v>
      </c>
      <c r="C923" s="2">
        <f>SUBTOTAL(3,C922:C922)</f>
        <v>1</v>
      </c>
    </row>
    <row r="924" spans="1:5" outlineLevel="2">
      <c r="A924" s="2" t="s">
        <v>517</v>
      </c>
      <c r="B924" s="2" t="s">
        <v>518</v>
      </c>
      <c r="C924" s="2" t="s">
        <v>407</v>
      </c>
      <c r="D924" s="2" t="str">
        <f>VLOOKUP(C924,mata_kuliah!$A$3:$B$213,2)</f>
        <v>FACTS Device</v>
      </c>
      <c r="E924" s="2" t="s">
        <v>599</v>
      </c>
    </row>
    <row r="925" spans="1:5" outlineLevel="2">
      <c r="A925" s="2" t="s">
        <v>520</v>
      </c>
      <c r="B925" s="2" t="s">
        <v>519</v>
      </c>
      <c r="C925" s="2" t="s">
        <v>407</v>
      </c>
      <c r="D925" s="2" t="str">
        <f>VLOOKUP(C925,mata_kuliah!$A$3:$B$213,2)</f>
        <v>FACTS Device</v>
      </c>
      <c r="E925" s="2" t="s">
        <v>599</v>
      </c>
    </row>
    <row r="926" spans="1:5" outlineLevel="1">
      <c r="B926" s="33" t="s">
        <v>954</v>
      </c>
      <c r="C926" s="2">
        <f>SUBTOTAL(3,C924:C925)</f>
        <v>2</v>
      </c>
    </row>
    <row r="927" spans="1:5" outlineLevel="2">
      <c r="A927" s="2" t="s">
        <v>486</v>
      </c>
      <c r="B927" s="2" t="s">
        <v>487</v>
      </c>
      <c r="C927" s="2" t="s">
        <v>408</v>
      </c>
      <c r="D927" s="2" t="str">
        <f>VLOOKUP(C927,mata_kuliah!$A$3:$B$213,2)</f>
        <v>Sistem Memori Komputer</v>
      </c>
      <c r="E927" s="2" t="s">
        <v>593</v>
      </c>
    </row>
    <row r="928" spans="1:5" outlineLevel="1">
      <c r="B928" s="33" t="s">
        <v>955</v>
      </c>
      <c r="C928" s="2">
        <f>SUBTOTAL(3,C927:C927)</f>
        <v>1</v>
      </c>
    </row>
    <row r="929" spans="1:5" outlineLevel="2">
      <c r="A929" s="2" t="s">
        <v>661</v>
      </c>
      <c r="B929" s="2" t="s">
        <v>483</v>
      </c>
      <c r="C929" s="2" t="s">
        <v>409</v>
      </c>
      <c r="D929" s="2" t="str">
        <f>VLOOKUP(C929,mata_kuliah!$A$3:$B$213,2)</f>
        <v>Komputasi Hybrid</v>
      </c>
      <c r="E929" s="2" t="s">
        <v>593</v>
      </c>
    </row>
    <row r="930" spans="1:5" outlineLevel="1">
      <c r="B930" s="33" t="s">
        <v>956</v>
      </c>
      <c r="C930" s="2">
        <f>SUBTOTAL(3,C929:C929)</f>
        <v>1</v>
      </c>
    </row>
    <row r="931" spans="1:5" outlineLevel="2">
      <c r="A931" s="2" t="s">
        <v>528</v>
      </c>
      <c r="B931" s="2" t="s">
        <v>527</v>
      </c>
      <c r="C931" s="2" t="s">
        <v>410</v>
      </c>
      <c r="D931" s="2" t="str">
        <f>VLOOKUP(C931,mata_kuliah!$A$3:$B$213,2)</f>
        <v>Penginderaan Jarak Jauh dengan Gelombang Mikro</v>
      </c>
      <c r="E931" s="2" t="s">
        <v>594</v>
      </c>
    </row>
    <row r="932" spans="1:5" outlineLevel="2">
      <c r="A932" s="2" t="s">
        <v>528</v>
      </c>
      <c r="B932" s="2" t="s">
        <v>527</v>
      </c>
      <c r="C932" s="2" t="s">
        <v>410</v>
      </c>
      <c r="D932" s="2" t="str">
        <f>VLOOKUP(C932,mata_kuliah!$A$3:$B$213,2)</f>
        <v>Penginderaan Jarak Jauh dengan Gelombang Mikro</v>
      </c>
      <c r="E932" s="2" t="s">
        <v>593</v>
      </c>
    </row>
    <row r="933" spans="1:5" outlineLevel="1">
      <c r="B933" s="33" t="s">
        <v>957</v>
      </c>
      <c r="C933" s="2">
        <f>SUBTOTAL(3,C931:C932)</f>
        <v>2</v>
      </c>
    </row>
    <row r="934" spans="1:5" outlineLevel="2">
      <c r="A934" s="2" t="s">
        <v>504</v>
      </c>
      <c r="B934" s="2" t="s">
        <v>503</v>
      </c>
      <c r="C934" s="2" t="s">
        <v>411</v>
      </c>
      <c r="D934" s="2" t="str">
        <f>VLOOKUP(C934,mata_kuliah!$A$3:$B$213,2)</f>
        <v>Teknik Modulasi dan Pengkodean (Alternatif)</v>
      </c>
      <c r="E934" s="2" t="s">
        <v>593</v>
      </c>
    </row>
    <row r="935" spans="1:5" outlineLevel="1">
      <c r="B935" s="33" t="s">
        <v>958</v>
      </c>
      <c r="C935" s="2">
        <f>SUBTOTAL(3,C934:C934)</f>
        <v>1</v>
      </c>
    </row>
    <row r="936" spans="1:5" outlineLevel="2">
      <c r="A936" s="2" t="s">
        <v>504</v>
      </c>
      <c r="B936" s="2" t="s">
        <v>503</v>
      </c>
      <c r="C936" s="2" t="s">
        <v>412</v>
      </c>
      <c r="D936" s="2" t="str">
        <f>VLOOKUP(C936,mata_kuliah!$A$3:$B$213,2)</f>
        <v>Teknik/Teknologi Modulasi</v>
      </c>
      <c r="E936" s="2" t="s">
        <v>593</v>
      </c>
    </row>
    <row r="937" spans="1:5" outlineLevel="1">
      <c r="B937" s="33" t="s">
        <v>959</v>
      </c>
      <c r="C937" s="2">
        <f>SUBTOTAL(3,C936:C936)</f>
        <v>1</v>
      </c>
    </row>
    <row r="938" spans="1:5" outlineLevel="2">
      <c r="A938" s="2" t="s">
        <v>508</v>
      </c>
      <c r="B938" s="2" t="s">
        <v>507</v>
      </c>
      <c r="C938" s="2" t="s">
        <v>413</v>
      </c>
      <c r="D938" s="2" t="str">
        <f>VLOOKUP(C938,mata_kuliah!$A$3:$B$213,2)</f>
        <v>Energi  dan Lingkungan</v>
      </c>
      <c r="E938" s="2" t="s">
        <v>593</v>
      </c>
    </row>
    <row r="939" spans="1:5" outlineLevel="1">
      <c r="B939" s="33" t="s">
        <v>960</v>
      </c>
      <c r="C939" s="2">
        <f>SUBTOTAL(3,C938:C938)</f>
        <v>1</v>
      </c>
    </row>
    <row r="940" spans="1:5" outlineLevel="2">
      <c r="A940" s="2" t="s">
        <v>508</v>
      </c>
      <c r="B940" s="2" t="s">
        <v>507</v>
      </c>
      <c r="C940" s="2" t="s">
        <v>742</v>
      </c>
      <c r="D940" s="2" t="str">
        <f>VLOOKUP(C940,mata_kuliah!$A$3:$B$213,2)</f>
        <v>Pemodelan dan Perencanaan Sistem Tenaga Listrik</v>
      </c>
      <c r="E940" s="2" t="s">
        <v>594</v>
      </c>
    </row>
    <row r="941" spans="1:5" outlineLevel="1">
      <c r="B941" s="33" t="s">
        <v>961</v>
      </c>
      <c r="C941" s="2">
        <f>SUBTOTAL(3,C940:C940)</f>
        <v>1</v>
      </c>
    </row>
    <row r="942" spans="1:5" outlineLevel="2">
      <c r="A942" s="2" t="s">
        <v>547</v>
      </c>
      <c r="B942" s="2" t="s">
        <v>546</v>
      </c>
      <c r="C942" s="2" t="s">
        <v>757</v>
      </c>
      <c r="D942" s="2" t="str">
        <f>VLOOKUP(C942,mata_kuliah!$A$3:$B$214,2)</f>
        <v>Filsafat Ilmu</v>
      </c>
      <c r="E942" s="2" t="s">
        <v>594</v>
      </c>
    </row>
    <row r="943" spans="1:5" outlineLevel="1">
      <c r="B943" s="33" t="s">
        <v>962</v>
      </c>
      <c r="C943" s="2">
        <f>SUBTOTAL(3,C942:C942)</f>
        <v>1</v>
      </c>
    </row>
    <row r="944" spans="1:5" outlineLevel="1">
      <c r="A944" s="2" t="s">
        <v>485</v>
      </c>
      <c r="B944" s="2" t="s">
        <v>484</v>
      </c>
      <c r="D944" s="2" t="e">
        <f>VLOOKUP(C944,mata_kuliah!$A$3:$B$213,2)</f>
        <v>#N/A</v>
      </c>
    </row>
    <row r="945" spans="1:4" outlineLevel="1">
      <c r="A945" s="2" t="s">
        <v>496</v>
      </c>
      <c r="B945" s="2" t="s">
        <v>495</v>
      </c>
      <c r="D945" s="2" t="e">
        <f>VLOOKUP(C945,mata_kuliah!$A$3:$B$213,2)</f>
        <v>#N/A</v>
      </c>
    </row>
    <row r="946" spans="1:4" outlineLevel="1">
      <c r="A946" s="2" t="s">
        <v>512</v>
      </c>
      <c r="B946" s="2" t="s">
        <v>511</v>
      </c>
      <c r="D946" s="2" t="e">
        <f>VLOOKUP(C946,mata_kuliah!$A$3:$B$213,2)</f>
        <v>#N/A</v>
      </c>
    </row>
    <row r="947" spans="1:4" outlineLevel="1">
      <c r="A947" s="2" t="s">
        <v>681</v>
      </c>
      <c r="B947" s="2" t="s">
        <v>533</v>
      </c>
      <c r="D947" s="2" t="e">
        <f>VLOOKUP(C947,mata_kuliah!$A$3:$B$213,2)</f>
        <v>#N/A</v>
      </c>
    </row>
    <row r="948" spans="1:4" outlineLevel="1">
      <c r="A948" s="2" t="s">
        <v>540</v>
      </c>
      <c r="B948" s="2" t="s">
        <v>541</v>
      </c>
      <c r="D948" s="2" t="e">
        <f>VLOOKUP(C948,mata_kuliah!$A$3:$B$213,2)</f>
        <v>#N/A</v>
      </c>
    </row>
    <row r="949" spans="1:4" outlineLevel="1">
      <c r="A949" s="2" t="s">
        <v>544</v>
      </c>
      <c r="B949" s="2" t="s">
        <v>545</v>
      </c>
      <c r="D949" s="2" t="e">
        <f>VLOOKUP(C949,mata_kuliah!$A$3:$B$213,2)</f>
        <v>#N/A</v>
      </c>
    </row>
    <row r="950" spans="1:4" outlineLevel="1">
      <c r="A950" s="2" t="s">
        <v>568</v>
      </c>
      <c r="B950" s="2" t="s">
        <v>569</v>
      </c>
      <c r="D950" s="2" t="e">
        <f>VLOOKUP(C950,mata_kuliah!$A$3:$B$213,2)</f>
        <v>#N/A</v>
      </c>
    </row>
    <row r="951" spans="1:4" outlineLevel="1">
      <c r="A951" s="2" t="s">
        <v>576</v>
      </c>
      <c r="B951" s="2" t="s">
        <v>577</v>
      </c>
      <c r="D951" s="2" t="e">
        <f>VLOOKUP(C951,mata_kuliah!$A$3:$B$213,2)</f>
        <v>#N/A</v>
      </c>
    </row>
    <row r="952" spans="1:4" outlineLevel="1">
      <c r="B952" s="33" t="s">
        <v>963</v>
      </c>
      <c r="C952" s="2">
        <f>SUBTOTAL(3,C2:C951)</f>
        <v>741</v>
      </c>
    </row>
  </sheetData>
  <autoFilter ref="A1:E951"/>
  <sortState ref="A2:E750">
    <sortCondition ref="C2:C750"/>
    <sortCondition ref="E2:E75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50"/>
  <sheetViews>
    <sheetView topLeftCell="A484" workbookViewId="0">
      <selection activeCell="C497" sqref="C497"/>
    </sheetView>
  </sheetViews>
  <sheetFormatPr defaultRowHeight="15"/>
  <cols>
    <col min="1" max="1" width="9.140625" style="2"/>
    <col min="2" max="2" width="30.7109375" style="2" bestFit="1" customWidth="1"/>
    <col min="3" max="3" width="10" style="2" customWidth="1"/>
    <col min="4" max="4" width="63.28515625" style="2" bestFit="1" customWidth="1"/>
    <col min="5" max="5" width="11.85546875" style="2" bestFit="1" customWidth="1"/>
    <col min="6" max="16384" width="9.140625" style="2"/>
  </cols>
  <sheetData>
    <row r="1" spans="1:5">
      <c r="A1" s="2" t="s">
        <v>478</v>
      </c>
      <c r="B1" s="2" t="s">
        <v>479</v>
      </c>
      <c r="C1" s="2" t="s">
        <v>586</v>
      </c>
      <c r="D1" s="2" t="s">
        <v>591</v>
      </c>
      <c r="E1" s="2" t="s">
        <v>592</v>
      </c>
    </row>
    <row r="2" spans="1:5">
      <c r="A2" s="2" t="s">
        <v>480</v>
      </c>
      <c r="B2" s="2" t="s">
        <v>481</v>
      </c>
      <c r="C2" s="2" t="s">
        <v>236</v>
      </c>
      <c r="D2" s="2" t="str">
        <f>VLOOKUP(C2,mata_kuliah!$A$3:$B$213,2)</f>
        <v>Rangkaian Logika</v>
      </c>
      <c r="E2" s="2" t="s">
        <v>594</v>
      </c>
    </row>
    <row r="3" spans="1:5">
      <c r="A3" s="2" t="s">
        <v>480</v>
      </c>
      <c r="B3" s="2" t="s">
        <v>481</v>
      </c>
      <c r="C3" s="2" t="s">
        <v>237</v>
      </c>
      <c r="D3" s="2" t="str">
        <f>VLOOKUP(C3,mata_kuliah!$A$3:$B$213,2)</f>
        <v>Praktikum Rangkaian Logika</v>
      </c>
      <c r="E3" s="2" t="s">
        <v>594</v>
      </c>
    </row>
    <row r="4" spans="1:5">
      <c r="A4" s="2" t="s">
        <v>480</v>
      </c>
      <c r="B4" s="2" t="s">
        <v>481</v>
      </c>
      <c r="C4" s="2" t="s">
        <v>242</v>
      </c>
      <c r="D4" s="2" t="str">
        <f>VLOOKUP(C4,mata_kuliah!$A$3:$B$213,2)</f>
        <v>Dasar Elektronika</v>
      </c>
      <c r="E4" s="2" t="s">
        <v>594</v>
      </c>
    </row>
    <row r="5" spans="1:5">
      <c r="A5" s="2" t="s">
        <v>480</v>
      </c>
      <c r="B5" s="2" t="s">
        <v>481</v>
      </c>
      <c r="C5" s="2" t="s">
        <v>243</v>
      </c>
      <c r="D5" s="2" t="str">
        <f>VLOOKUP(C5,mata_kuliah!$A$3:$B$213,2)</f>
        <v>Praktikum Dasar Elektronika</v>
      </c>
      <c r="E5" s="2" t="s">
        <v>594</v>
      </c>
    </row>
    <row r="6" spans="1:5">
      <c r="A6" s="2" t="s">
        <v>480</v>
      </c>
      <c r="B6" s="2" t="s">
        <v>481</v>
      </c>
      <c r="C6" s="2" t="s">
        <v>248</v>
      </c>
      <c r="D6" s="2" t="str">
        <f>VLOOKUP(C6,mata_kuliah!$A$3:$B$213,2)</f>
        <v>Elektronika Digital</v>
      </c>
      <c r="E6" s="2" t="s">
        <v>593</v>
      </c>
    </row>
    <row r="7" spans="1:5">
      <c r="A7" s="2" t="s">
        <v>480</v>
      </c>
      <c r="B7" s="2" t="s">
        <v>481</v>
      </c>
      <c r="C7" s="2" t="s">
        <v>249</v>
      </c>
      <c r="D7" s="2" t="str">
        <f>VLOOKUP(C7,mata_kuliah!$A$3:$B$213,2)</f>
        <v>Praktikum Elektronika Digital</v>
      </c>
      <c r="E7" s="2" t="s">
        <v>593</v>
      </c>
    </row>
    <row r="8" spans="1:5">
      <c r="A8" s="2" t="s">
        <v>480</v>
      </c>
      <c r="B8" s="2" t="s">
        <v>481</v>
      </c>
      <c r="C8" s="2" t="s">
        <v>250</v>
      </c>
      <c r="D8" s="2" t="str">
        <f>VLOOKUP(C8,mata_kuliah!$A$3:$B$213,2)</f>
        <v>Dasar Sistem Kendali</v>
      </c>
      <c r="E8" s="2" t="s">
        <v>593</v>
      </c>
    </row>
    <row r="9" spans="1:5">
      <c r="A9" s="2" t="s">
        <v>480</v>
      </c>
      <c r="B9" s="2" t="s">
        <v>481</v>
      </c>
      <c r="C9" s="2" t="s">
        <v>257</v>
      </c>
      <c r="D9" s="2" t="str">
        <f>VLOOKUP(C9,mata_kuliah!$A$3:$B$213,2)</f>
        <v>Sistem Linier</v>
      </c>
      <c r="E9" s="2" t="s">
        <v>593</v>
      </c>
    </row>
    <row r="10" spans="1:5">
      <c r="A10" s="2" t="s">
        <v>480</v>
      </c>
      <c r="B10" s="2" t="s">
        <v>481</v>
      </c>
      <c r="C10" s="2" t="s">
        <v>334</v>
      </c>
      <c r="D10" s="2" t="str">
        <f>VLOOKUP(C10,mata_kuliah!$A$3:$B$213,2)</f>
        <v>Perancangan Sistem Elektronika</v>
      </c>
      <c r="E10" s="2" t="s">
        <v>595</v>
      </c>
    </row>
    <row r="11" spans="1:5">
      <c r="A11" s="2" t="s">
        <v>480</v>
      </c>
      <c r="B11" s="2" t="s">
        <v>481</v>
      </c>
      <c r="C11" s="2" t="s">
        <v>335</v>
      </c>
      <c r="D11" s="2" t="str">
        <f>VLOOKUP(C11,mata_kuliah!$A$3:$B$213,2)</f>
        <v>Perancangan Sistem Kendali</v>
      </c>
      <c r="E11" s="2" t="s">
        <v>595</v>
      </c>
    </row>
    <row r="12" spans="1:5">
      <c r="A12" s="2" t="s">
        <v>480</v>
      </c>
      <c r="B12" s="2" t="s">
        <v>481</v>
      </c>
      <c r="C12" s="2" t="s">
        <v>356</v>
      </c>
      <c r="D12" s="2" t="str">
        <f>VLOOKUP(C12,mata_kuliah!$A$3:$B$213,2)</f>
        <v>Sistem Kecerdasan Buatan</v>
      </c>
      <c r="E12" s="2" t="s">
        <v>595</v>
      </c>
    </row>
    <row r="13" spans="1:5">
      <c r="A13" s="2" t="s">
        <v>480</v>
      </c>
      <c r="B13" s="2" t="s">
        <v>481</v>
      </c>
      <c r="C13" s="2" t="s">
        <v>357</v>
      </c>
      <c r="D13" s="2" t="str">
        <f>VLOOKUP(C13,mata_kuliah!$A$3:$B$213,2)</f>
        <v>Sistem Kendali + PRAKTIKUM</v>
      </c>
      <c r="E13" s="2" t="s">
        <v>594</v>
      </c>
    </row>
    <row r="14" spans="1:5">
      <c r="A14" s="2" t="s">
        <v>480</v>
      </c>
      <c r="B14" s="2" t="s">
        <v>481</v>
      </c>
      <c r="C14" s="2" t="s">
        <v>358</v>
      </c>
      <c r="D14" s="2" t="str">
        <f>VLOOKUP(C14,mata_kuliah!$A$3:$B$213,2)</f>
        <v>Sistem Kendali Cerdas</v>
      </c>
      <c r="E14" s="2" t="s">
        <v>595</v>
      </c>
    </row>
    <row r="15" spans="1:5">
      <c r="A15" s="2" t="s">
        <v>480</v>
      </c>
      <c r="B15" s="2" t="s">
        <v>481</v>
      </c>
      <c r="C15" s="2" t="s">
        <v>359</v>
      </c>
      <c r="D15" s="2" t="str">
        <f>VLOOKUP(C15,mata_kuliah!$A$3:$B$213,2)</f>
        <v>Sistem Kendali Digital + PRAKTIKUM</v>
      </c>
      <c r="E15" s="2" t="s">
        <v>594</v>
      </c>
    </row>
    <row r="16" spans="1:5">
      <c r="A16" s="2" t="s">
        <v>480</v>
      </c>
      <c r="B16" s="2" t="s">
        <v>481</v>
      </c>
      <c r="C16" s="2" t="s">
        <v>361</v>
      </c>
      <c r="D16" s="2" t="str">
        <f>VLOOKUP(C16,mata_kuliah!$A$3:$B$213,2)</f>
        <v>Sistem Kendali Optimal</v>
      </c>
      <c r="E16" s="2" t="s">
        <v>595</v>
      </c>
    </row>
    <row r="17" spans="1:5">
      <c r="A17" s="2" t="s">
        <v>480</v>
      </c>
      <c r="B17" s="2" t="s">
        <v>481</v>
      </c>
      <c r="C17" s="2" t="s">
        <v>381</v>
      </c>
      <c r="D17" s="2" t="str">
        <f>VLOOKUP(C17,mata_kuliah!$A$3:$B$213,2)</f>
        <v>Teknik Digital</v>
      </c>
      <c r="E17" s="2" t="s">
        <v>595</v>
      </c>
    </row>
    <row r="18" spans="1:5">
      <c r="A18" s="2" t="s">
        <v>661</v>
      </c>
      <c r="B18" s="2" t="s">
        <v>483</v>
      </c>
      <c r="C18" s="2" t="s">
        <v>258</v>
      </c>
      <c r="D18" s="2" t="str">
        <f>VLOOKUP(C18,mata_kuliah!$A$3:$B$213,2)</f>
        <v>Pemrograman Komputer</v>
      </c>
      <c r="E18" s="2" t="s">
        <v>593</v>
      </c>
    </row>
    <row r="19" spans="1:5">
      <c r="A19" s="2" t="s">
        <v>661</v>
      </c>
      <c r="B19" s="2" t="s">
        <v>483</v>
      </c>
      <c r="C19" s="2" t="s">
        <v>265</v>
      </c>
      <c r="D19" s="2" t="str">
        <f>VLOOKUP(C19,mata_kuliah!$A$3:$B$213,2)</f>
        <v>Aritmatika Komputer</v>
      </c>
      <c r="E19" s="2" t="s">
        <v>593</v>
      </c>
    </row>
    <row r="20" spans="1:5">
      <c r="A20" s="2" t="s">
        <v>661</v>
      </c>
      <c r="B20" s="2" t="s">
        <v>483</v>
      </c>
      <c r="C20" s="2" t="s">
        <v>266</v>
      </c>
      <c r="D20" s="2" t="str">
        <f>VLOOKUP(C20,mata_kuliah!$A$3:$B$213,2)</f>
        <v>Arsitektur Komputer 1</v>
      </c>
      <c r="E20" s="2" t="s">
        <v>594</v>
      </c>
    </row>
    <row r="21" spans="1:5">
      <c r="A21" s="2" t="s">
        <v>661</v>
      </c>
      <c r="B21" s="2" t="s">
        <v>483</v>
      </c>
      <c r="C21" s="2" t="s">
        <v>267</v>
      </c>
      <c r="D21" s="2" t="str">
        <f>VLOOKUP(C21,mata_kuliah!$A$3:$B$213,2)</f>
        <v>Arsitektur Komputer 2</v>
      </c>
      <c r="E21" s="2" t="s">
        <v>594</v>
      </c>
    </row>
    <row r="22" spans="1:5">
      <c r="A22" s="2" t="s">
        <v>661</v>
      </c>
      <c r="B22" s="2" t="s">
        <v>483</v>
      </c>
      <c r="C22" s="2" t="s">
        <v>268</v>
      </c>
      <c r="D22" s="2" t="str">
        <f>VLOOKUP(C22,mata_kuliah!$A$3:$B$213,2)</f>
        <v>Arsitektur Komputer Paralel</v>
      </c>
      <c r="E22" s="2" t="s">
        <v>593</v>
      </c>
    </row>
    <row r="23" spans="1:5">
      <c r="A23" s="2" t="s">
        <v>661</v>
      </c>
      <c r="B23" s="2" t="s">
        <v>483</v>
      </c>
      <c r="C23" s="2" t="s">
        <v>276</v>
      </c>
      <c r="D23" s="2" t="str">
        <f>VLOOKUP(C23,mata_kuliah!$A$3:$B$213,2)</f>
        <v>Distributed Memory Programming</v>
      </c>
      <c r="E23" s="2" t="s">
        <v>593</v>
      </c>
    </row>
    <row r="24" spans="1:5">
      <c r="A24" s="2" t="s">
        <v>661</v>
      </c>
      <c r="B24" s="2" t="s">
        <v>483</v>
      </c>
      <c r="C24" s="2" t="s">
        <v>285</v>
      </c>
      <c r="D24" s="2" t="str">
        <f>VLOOKUP(C24,mata_kuliah!$A$3:$B$213,2)</f>
        <v>Evaluasi Kinerja Sistem Komputer</v>
      </c>
      <c r="E24" s="2" t="s">
        <v>593</v>
      </c>
    </row>
    <row r="25" spans="1:5">
      <c r="A25" s="2" t="s">
        <v>661</v>
      </c>
      <c r="B25" s="2" t="s">
        <v>483</v>
      </c>
      <c r="C25" s="2" t="s">
        <v>299</v>
      </c>
      <c r="D25" s="2" t="str">
        <f>VLOOKUP(C25,mata_kuliah!$A$3:$B$213,2)</f>
        <v>Komputer Digital</v>
      </c>
      <c r="E25" s="2" t="s">
        <v>594</v>
      </c>
    </row>
    <row r="26" spans="1:5">
      <c r="A26" s="2" t="s">
        <v>661</v>
      </c>
      <c r="B26" s="2" t="s">
        <v>483</v>
      </c>
      <c r="C26" s="2" t="s">
        <v>347</v>
      </c>
      <c r="D26" s="2" t="str">
        <f>VLOOKUP(C26,mata_kuliah!$A$3:$B$213,2)</f>
        <v>Shared Memory Programming</v>
      </c>
      <c r="E26" s="2" t="s">
        <v>593</v>
      </c>
    </row>
    <row r="27" spans="1:5">
      <c r="A27" s="2" t="s">
        <v>661</v>
      </c>
      <c r="B27" s="2" t="s">
        <v>483</v>
      </c>
      <c r="C27" s="2" t="s">
        <v>398</v>
      </c>
      <c r="D27" s="2" t="str">
        <f>VLOOKUP(C27,mata_kuliah!$A$3:$B$213,2)</f>
        <v>Topik Khusus Teknik Komputer</v>
      </c>
      <c r="E27" s="2" t="s">
        <v>593</v>
      </c>
    </row>
    <row r="28" spans="1:5">
      <c r="A28" s="2" t="s">
        <v>661</v>
      </c>
      <c r="B28" s="2" t="s">
        <v>483</v>
      </c>
      <c r="C28" s="2" t="s">
        <v>409</v>
      </c>
      <c r="D28" s="2" t="str">
        <f>VLOOKUP(C28,mata_kuliah!$A$3:$B$213,2)</f>
        <v>Komputasi Hybrid</v>
      </c>
      <c r="E28" s="2" t="s">
        <v>593</v>
      </c>
    </row>
    <row r="29" spans="1:5">
      <c r="A29" s="2" t="s">
        <v>485</v>
      </c>
      <c r="B29" s="2" t="s">
        <v>484</v>
      </c>
      <c r="D29" s="2" t="e">
        <f>VLOOKUP(C29,mata_kuliah!$A$3:$B$213,2)</f>
        <v>#N/A</v>
      </c>
    </row>
    <row r="30" spans="1:5">
      <c r="A30" s="2" t="s">
        <v>486</v>
      </c>
      <c r="B30" s="2" t="s">
        <v>487</v>
      </c>
      <c r="C30" s="2" t="s">
        <v>215</v>
      </c>
      <c r="D30" s="2" t="str">
        <f>VLOOKUP(C30,mata_kuliah!$A$3:$B$213,2)</f>
        <v>Metodologi Penelitian dan Penulisan Ilmiah</v>
      </c>
      <c r="E30" s="2" t="s">
        <v>593</v>
      </c>
    </row>
    <row r="31" spans="1:5">
      <c r="A31" s="2" t="s">
        <v>486</v>
      </c>
      <c r="B31" s="2" t="s">
        <v>487</v>
      </c>
      <c r="C31" s="2" t="s">
        <v>224</v>
      </c>
      <c r="D31" s="2" t="str">
        <f>VLOOKUP(C31,mata_kuliah!$A$3:$B$213,2)</f>
        <v>Metode Numerik</v>
      </c>
      <c r="E31" s="2" t="s">
        <v>595</v>
      </c>
    </row>
    <row r="32" spans="1:5">
      <c r="A32" s="2" t="s">
        <v>486</v>
      </c>
      <c r="B32" s="2" t="s">
        <v>487</v>
      </c>
      <c r="C32" s="2" t="s">
        <v>236</v>
      </c>
      <c r="D32" s="2" t="str">
        <f>VLOOKUP(C32,mata_kuliah!$A$3:$B$213,2)</f>
        <v>Rangkaian Logika</v>
      </c>
      <c r="E32" s="2" t="s">
        <v>593</v>
      </c>
    </row>
    <row r="33" spans="1:5">
      <c r="A33" s="2" t="s">
        <v>486</v>
      </c>
      <c r="B33" s="2" t="s">
        <v>487</v>
      </c>
      <c r="C33" s="2" t="s">
        <v>237</v>
      </c>
      <c r="D33" s="2" t="str">
        <f>VLOOKUP(C33,mata_kuliah!$A$3:$B$213,2)</f>
        <v>Praktikum Rangkaian Logika</v>
      </c>
      <c r="E33" s="2" t="s">
        <v>593</v>
      </c>
    </row>
    <row r="34" spans="1:5">
      <c r="A34" s="2" t="s">
        <v>486</v>
      </c>
      <c r="B34" s="2" t="s">
        <v>487</v>
      </c>
      <c r="C34" s="2" t="s">
        <v>250</v>
      </c>
      <c r="D34" s="2" t="str">
        <f>VLOOKUP(C34,mata_kuliah!$A$3:$B$213,2)</f>
        <v>Dasar Sistem Kendali</v>
      </c>
      <c r="E34" s="2" t="s">
        <v>595</v>
      </c>
    </row>
    <row r="35" spans="1:5">
      <c r="A35" s="2" t="s">
        <v>486</v>
      </c>
      <c r="B35" s="2" t="s">
        <v>487</v>
      </c>
      <c r="C35" s="2" t="s">
        <v>251</v>
      </c>
      <c r="D35" s="2" t="str">
        <f>VLOOKUP(C35,mata_kuliah!$A$3:$B$213,2)</f>
        <v>Dasar Komputer</v>
      </c>
      <c r="E35" s="2" t="s">
        <v>593</v>
      </c>
    </row>
    <row r="36" spans="1:5">
      <c r="A36" s="2" t="s">
        <v>486</v>
      </c>
      <c r="B36" s="2" t="s">
        <v>487</v>
      </c>
      <c r="C36" s="2" t="s">
        <v>257</v>
      </c>
      <c r="D36" s="2" t="str">
        <f>VLOOKUP(C36,mata_kuliah!$A$3:$B$213,2)</f>
        <v>Sistem Linier</v>
      </c>
      <c r="E36" s="2" t="s">
        <v>595</v>
      </c>
    </row>
    <row r="37" spans="1:5">
      <c r="A37" s="2" t="s">
        <v>486</v>
      </c>
      <c r="B37" s="2" t="s">
        <v>487</v>
      </c>
      <c r="C37" s="2" t="s">
        <v>258</v>
      </c>
      <c r="D37" s="2" t="str">
        <f>VLOOKUP(C37,mata_kuliah!$A$3:$B$213,2)</f>
        <v>Pemrograman Komputer</v>
      </c>
      <c r="E37" s="2" t="s">
        <v>593</v>
      </c>
    </row>
    <row r="38" spans="1:5">
      <c r="A38" s="2" t="s">
        <v>486</v>
      </c>
      <c r="B38" s="2" t="s">
        <v>487</v>
      </c>
      <c r="C38" s="2" t="s">
        <v>261</v>
      </c>
      <c r="D38" s="2" t="str">
        <f>VLOOKUP(C38,mata_kuliah!$A$3:$B$213,2)</f>
        <v>Algoritma dan Struktur Data</v>
      </c>
      <c r="E38" s="2" t="s">
        <v>593</v>
      </c>
    </row>
    <row r="39" spans="1:5">
      <c r="A39" s="2" t="s">
        <v>486</v>
      </c>
      <c r="B39" s="2" t="s">
        <v>487</v>
      </c>
      <c r="C39" s="2" t="s">
        <v>266</v>
      </c>
      <c r="D39" s="2" t="str">
        <f>VLOOKUP(C39,mata_kuliah!$A$3:$B$213,2)</f>
        <v>Arsitektur Komputer 1</v>
      </c>
      <c r="E39" s="2" t="s">
        <v>593</v>
      </c>
    </row>
    <row r="40" spans="1:5">
      <c r="A40" s="2" t="s">
        <v>486</v>
      </c>
      <c r="B40" s="2" t="s">
        <v>487</v>
      </c>
      <c r="C40" s="2" t="s">
        <v>267</v>
      </c>
      <c r="D40" s="2" t="str">
        <f>VLOOKUP(C40,mata_kuliah!$A$3:$B$213,2)</f>
        <v>Arsitektur Komputer 2</v>
      </c>
      <c r="E40" s="2" t="s">
        <v>593</v>
      </c>
    </row>
    <row r="41" spans="1:5">
      <c r="A41" s="2" t="s">
        <v>486</v>
      </c>
      <c r="B41" s="2" t="s">
        <v>487</v>
      </c>
      <c r="C41" s="2" t="s">
        <v>271</v>
      </c>
      <c r="D41" s="2" t="str">
        <f>VLOOKUP(C41,mata_kuliah!$A$3:$B$213,2)</f>
        <v>Cloud Computing</v>
      </c>
      <c r="E41" s="2" t="s">
        <v>593</v>
      </c>
    </row>
    <row r="42" spans="1:5">
      <c r="A42" s="2" t="s">
        <v>486</v>
      </c>
      <c r="B42" s="2" t="s">
        <v>487</v>
      </c>
      <c r="C42" s="2" t="s">
        <v>285</v>
      </c>
      <c r="D42" s="2" t="str">
        <f>VLOOKUP(C42,mata_kuliah!$A$3:$B$213,2)</f>
        <v>Evaluasi Kinerja Sistem Komputer</v>
      </c>
      <c r="E42" s="2" t="s">
        <v>593</v>
      </c>
    </row>
    <row r="43" spans="1:5">
      <c r="A43" s="2" t="s">
        <v>486</v>
      </c>
      <c r="B43" s="2" t="s">
        <v>487</v>
      </c>
      <c r="C43" s="2" t="s">
        <v>293</v>
      </c>
      <c r="D43" s="2" t="str">
        <f>VLOOKUP(C43,mata_kuliah!$A$3:$B$213,2)</f>
        <v>Jaringan Sensor Nirkabel</v>
      </c>
      <c r="E43" s="2" t="s">
        <v>593</v>
      </c>
    </row>
    <row r="44" spans="1:5">
      <c r="A44" s="2" t="s">
        <v>486</v>
      </c>
      <c r="B44" s="2" t="s">
        <v>487</v>
      </c>
      <c r="C44" s="2" t="s">
        <v>299</v>
      </c>
      <c r="D44" s="2" t="str">
        <f>VLOOKUP(C44,mata_kuliah!$A$3:$B$213,2)</f>
        <v>Komputer Digital</v>
      </c>
      <c r="E44" s="2" t="s">
        <v>593</v>
      </c>
    </row>
    <row r="45" spans="1:5">
      <c r="A45" s="2" t="s">
        <v>486</v>
      </c>
      <c r="B45" s="2" t="s">
        <v>487</v>
      </c>
      <c r="C45" s="2" t="s">
        <v>300</v>
      </c>
      <c r="D45" s="2" t="str">
        <f>VLOOKUP(C45,mata_kuliah!$A$3:$B$213,2)</f>
        <v>Komunikasi Data</v>
      </c>
      <c r="E45" s="2" t="s">
        <v>595</v>
      </c>
    </row>
    <row r="46" spans="1:5">
      <c r="A46" s="2" t="s">
        <v>486</v>
      </c>
      <c r="B46" s="2" t="s">
        <v>487</v>
      </c>
      <c r="C46" s="2" t="s">
        <v>321</v>
      </c>
      <c r="D46" s="2" t="str">
        <f>VLOOKUP(C46,mata_kuliah!$A$3:$B$213,2)</f>
        <v>Pemodelan dan Simulasi Numerik</v>
      </c>
      <c r="E46" s="2" t="s">
        <v>594</v>
      </c>
    </row>
    <row r="47" spans="1:5">
      <c r="A47" s="2" t="s">
        <v>486</v>
      </c>
      <c r="B47" s="2" t="s">
        <v>487</v>
      </c>
      <c r="C47" s="2" t="s">
        <v>323</v>
      </c>
      <c r="D47" s="2" t="str">
        <f>VLOOKUP(C47,mata_kuliah!$A$3:$B$213,2)</f>
        <v>Pemrograman Berorientasi Obyek</v>
      </c>
      <c r="E47" s="2" t="s">
        <v>593</v>
      </c>
    </row>
    <row r="48" spans="1:5">
      <c r="A48" s="2" t="s">
        <v>486</v>
      </c>
      <c r="B48" s="2" t="s">
        <v>487</v>
      </c>
      <c r="C48" s="2" t="s">
        <v>324</v>
      </c>
      <c r="D48" s="2" t="str">
        <f>VLOOKUP(C48,mata_kuliah!$A$3:$B$213,2)</f>
        <v>Pemrograman Komputer Lanjut</v>
      </c>
      <c r="E48" s="2" t="s">
        <v>593</v>
      </c>
    </row>
    <row r="49" spans="1:5">
      <c r="A49" s="2" t="s">
        <v>486</v>
      </c>
      <c r="B49" s="2" t="s">
        <v>487</v>
      </c>
      <c r="C49" s="2" t="s">
        <v>333</v>
      </c>
      <c r="D49" s="2" t="str">
        <f>VLOOKUP(C49,mata_kuliah!$A$3:$B$213,2)</f>
        <v>Perancangan Sistem Digital</v>
      </c>
      <c r="E49" s="2" t="s">
        <v>593</v>
      </c>
    </row>
    <row r="50" spans="1:5">
      <c r="A50" s="2" t="s">
        <v>486</v>
      </c>
      <c r="B50" s="2" t="s">
        <v>487</v>
      </c>
      <c r="C50" s="2" t="s">
        <v>350</v>
      </c>
      <c r="D50" s="2" t="str">
        <f>VLOOKUP(C50,mata_kuliah!$A$3:$B$213,2)</f>
        <v>Sistem Berbasis Mikroprosesor</v>
      </c>
      <c r="E50" s="2" t="s">
        <v>594</v>
      </c>
    </row>
    <row r="51" spans="1:5">
      <c r="A51" s="2" t="s">
        <v>486</v>
      </c>
      <c r="B51" s="2" t="s">
        <v>487</v>
      </c>
      <c r="C51" s="2" t="s">
        <v>381</v>
      </c>
      <c r="D51" s="2" t="str">
        <f>VLOOKUP(C51,mata_kuliah!$A$3:$B$213,2)</f>
        <v>Teknik Digital</v>
      </c>
      <c r="E51" s="2" t="s">
        <v>593</v>
      </c>
    </row>
    <row r="52" spans="1:5">
      <c r="A52" s="2" t="s">
        <v>486</v>
      </c>
      <c r="B52" s="2" t="s">
        <v>487</v>
      </c>
      <c r="C52" s="2" t="s">
        <v>398</v>
      </c>
      <c r="D52" s="2" t="str">
        <f>VLOOKUP(C52,mata_kuliah!$A$3:$B$213,2)</f>
        <v>Topik Khusus Teknik Komputer</v>
      </c>
      <c r="E52" s="2" t="s">
        <v>593</v>
      </c>
    </row>
    <row r="53" spans="1:5">
      <c r="A53" s="2" t="s">
        <v>486</v>
      </c>
      <c r="B53" s="2" t="s">
        <v>487</v>
      </c>
      <c r="C53" s="2" t="s">
        <v>402</v>
      </c>
      <c r="D53" s="2" t="str">
        <f>VLOOKUP(C53,mata_kuliah!$A$3:$B$213,2)</f>
        <v>Web Programming</v>
      </c>
      <c r="E53" s="2" t="s">
        <v>593</v>
      </c>
    </row>
    <row r="54" spans="1:5">
      <c r="A54" s="2" t="s">
        <v>486</v>
      </c>
      <c r="B54" s="2" t="s">
        <v>487</v>
      </c>
      <c r="C54" s="2" t="s">
        <v>408</v>
      </c>
      <c r="D54" s="2" t="str">
        <f>VLOOKUP(C54,mata_kuliah!$A$3:$B$213,2)</f>
        <v>Sistem Memori Komputer</v>
      </c>
      <c r="E54" s="2" t="s">
        <v>593</v>
      </c>
    </row>
    <row r="55" spans="1:5">
      <c r="A55" s="2" t="s">
        <v>482</v>
      </c>
      <c r="B55" s="2" t="s">
        <v>488</v>
      </c>
      <c r="C55" s="2" t="s">
        <v>222</v>
      </c>
      <c r="D55" s="2" t="str">
        <f>VLOOKUP(C55,mata_kuliah!$A$3:$B$213,2)</f>
        <v>Probabilitas dan Statistik</v>
      </c>
      <c r="E55" s="2" t="s">
        <v>593</v>
      </c>
    </row>
    <row r="56" spans="1:5">
      <c r="A56" s="2" t="s">
        <v>482</v>
      </c>
      <c r="B56" s="2" t="s">
        <v>488</v>
      </c>
      <c r="C56" s="2" t="s">
        <v>236</v>
      </c>
      <c r="D56" s="2" t="str">
        <f>VLOOKUP(C56,mata_kuliah!$A$3:$B$213,2)</f>
        <v>Rangkaian Logika</v>
      </c>
      <c r="E56" s="2" t="s">
        <v>593</v>
      </c>
    </row>
    <row r="57" spans="1:5">
      <c r="A57" s="2" t="s">
        <v>482</v>
      </c>
      <c r="B57" s="2" t="s">
        <v>488</v>
      </c>
      <c r="C57" s="2" t="s">
        <v>237</v>
      </c>
      <c r="D57" s="2" t="str">
        <f>VLOOKUP(C57,mata_kuliah!$A$3:$B$213,2)</f>
        <v>Praktikum Rangkaian Logika</v>
      </c>
      <c r="E57" s="2" t="s">
        <v>593</v>
      </c>
    </row>
    <row r="58" spans="1:5">
      <c r="A58" s="2" t="s">
        <v>482</v>
      </c>
      <c r="B58" s="2" t="s">
        <v>488</v>
      </c>
      <c r="C58" s="2" t="s">
        <v>242</v>
      </c>
      <c r="D58" s="2" t="str">
        <f>VLOOKUP(C58,mata_kuliah!$A$3:$B$213,2)</f>
        <v>Dasar Elektronika</v>
      </c>
      <c r="E58" s="2" t="s">
        <v>593</v>
      </c>
    </row>
    <row r="59" spans="1:5">
      <c r="A59" s="2" t="s">
        <v>482</v>
      </c>
      <c r="B59" s="2" t="s">
        <v>488</v>
      </c>
      <c r="C59" s="2" t="s">
        <v>243</v>
      </c>
      <c r="D59" s="2" t="str">
        <f>VLOOKUP(C59,mata_kuliah!$A$3:$B$213,2)</f>
        <v>Praktikum Dasar Elektronika</v>
      </c>
      <c r="E59" s="2" t="s">
        <v>593</v>
      </c>
    </row>
    <row r="60" spans="1:5">
      <c r="A60" s="2" t="s">
        <v>482</v>
      </c>
      <c r="B60" s="2" t="s">
        <v>488</v>
      </c>
      <c r="C60" s="2" t="s">
        <v>277</v>
      </c>
      <c r="D60" s="2" t="str">
        <f>VLOOKUP(C60,mata_kuliah!$A$3:$B$213,2)</f>
        <v>Divais Mikroelektronika</v>
      </c>
      <c r="E60" s="2" t="s">
        <v>593</v>
      </c>
    </row>
    <row r="61" spans="1:5">
      <c r="A61" s="2" t="s">
        <v>482</v>
      </c>
      <c r="B61" s="2" t="s">
        <v>488</v>
      </c>
      <c r="C61" s="2" t="s">
        <v>292</v>
      </c>
      <c r="D61" s="2" t="str">
        <f>VLOOKUP(C61,mata_kuliah!$A$3:$B$213,2)</f>
        <v>Jaringan Nirkabel</v>
      </c>
      <c r="E61" s="2" t="s">
        <v>593</v>
      </c>
    </row>
    <row r="62" spans="1:5">
      <c r="A62" s="2" t="s">
        <v>482</v>
      </c>
      <c r="B62" s="2" t="s">
        <v>488</v>
      </c>
      <c r="C62" s="2" t="s">
        <v>294</v>
      </c>
      <c r="D62" s="2" t="str">
        <f>VLOOKUP(C62,mata_kuliah!$A$3:$B$213,2)</f>
        <v>Jaringan Telekomunikasi Telpon</v>
      </c>
      <c r="E62" s="2" t="s">
        <v>593</v>
      </c>
    </row>
    <row r="63" spans="1:5">
      <c r="A63" s="2" t="s">
        <v>482</v>
      </c>
      <c r="B63" s="2" t="s">
        <v>488</v>
      </c>
      <c r="C63" s="2" t="s">
        <v>305</v>
      </c>
      <c r="D63" s="2" t="str">
        <f>VLOOKUP(C63,mata_kuliah!$A$3:$B$213,2)</f>
        <v>Komunikasi Serat Optik</v>
      </c>
      <c r="E63" s="2" t="s">
        <v>593</v>
      </c>
    </row>
    <row r="64" spans="1:5">
      <c r="A64" s="2" t="s">
        <v>482</v>
      </c>
      <c r="B64" s="2" t="s">
        <v>488</v>
      </c>
      <c r="C64" s="2" t="s">
        <v>343</v>
      </c>
      <c r="D64" s="2" t="str">
        <f>VLOOKUP(C64,mata_kuliah!$A$3:$B$213,2)</f>
        <v>Rekayasa Trafik</v>
      </c>
      <c r="E64" s="2" t="s">
        <v>593</v>
      </c>
    </row>
    <row r="65" spans="1:5">
      <c r="A65" s="2" t="s">
        <v>482</v>
      </c>
      <c r="B65" s="2" t="s">
        <v>488</v>
      </c>
      <c r="C65" s="2" t="s">
        <v>346</v>
      </c>
      <c r="D65" s="2" t="str">
        <f>VLOOKUP(C65,mata_kuliah!$A$3:$B$213,2)</f>
        <v>Sentral Digital</v>
      </c>
      <c r="E65" s="2" t="s">
        <v>593</v>
      </c>
    </row>
    <row r="66" spans="1:5">
      <c r="A66" s="2" t="s">
        <v>482</v>
      </c>
      <c r="B66" s="2" t="s">
        <v>488</v>
      </c>
      <c r="C66" s="2" t="s">
        <v>377</v>
      </c>
      <c r="D66" s="2" t="str">
        <f>VLOOKUP(C66,mata_kuliah!$A$3:$B$213,2)</f>
        <v>Spread Spectrum</v>
      </c>
      <c r="E66" s="2" t="s">
        <v>593</v>
      </c>
    </row>
    <row r="67" spans="1:5">
      <c r="A67" s="2" t="s">
        <v>482</v>
      </c>
      <c r="B67" s="2" t="s">
        <v>488</v>
      </c>
      <c r="C67" s="2" t="s">
        <v>387</v>
      </c>
      <c r="D67" s="2" t="str">
        <f>VLOOKUP(C67,mata_kuliah!$A$3:$B$213,2)</f>
        <v>Teknologi Kendali Proses</v>
      </c>
      <c r="E67" s="2" t="s">
        <v>594</v>
      </c>
    </row>
    <row r="68" spans="1:5">
      <c r="A68" s="2" t="s">
        <v>489</v>
      </c>
      <c r="B68" s="2" t="s">
        <v>490</v>
      </c>
      <c r="C68" s="2" t="s">
        <v>236</v>
      </c>
      <c r="D68" s="2" t="str">
        <f>VLOOKUP(C68,mata_kuliah!$A$3:$B$213,2)</f>
        <v>Rangkaian Logika</v>
      </c>
      <c r="E68" s="2" t="s">
        <v>594</v>
      </c>
    </row>
    <row r="69" spans="1:5">
      <c r="A69" s="2" t="s">
        <v>489</v>
      </c>
      <c r="B69" s="2" t="s">
        <v>490</v>
      </c>
      <c r="C69" s="2" t="s">
        <v>237</v>
      </c>
      <c r="D69" s="2" t="str">
        <f>VLOOKUP(C69,mata_kuliah!$A$3:$B$213,2)</f>
        <v>Praktikum Rangkaian Logika</v>
      </c>
      <c r="E69" s="2" t="s">
        <v>594</v>
      </c>
    </row>
    <row r="70" spans="1:5">
      <c r="A70" s="2" t="s">
        <v>489</v>
      </c>
      <c r="B70" s="2" t="s">
        <v>490</v>
      </c>
      <c r="C70" s="2" t="s">
        <v>248</v>
      </c>
      <c r="D70" s="2" t="str">
        <f>VLOOKUP(C70,mata_kuliah!$A$3:$B$213,2)</f>
        <v>Elektronika Digital</v>
      </c>
      <c r="E70" s="2" t="s">
        <v>594</v>
      </c>
    </row>
    <row r="71" spans="1:5">
      <c r="A71" s="2" t="s">
        <v>489</v>
      </c>
      <c r="B71" s="2" t="s">
        <v>490</v>
      </c>
      <c r="C71" s="2" t="s">
        <v>249</v>
      </c>
      <c r="D71" s="2" t="str">
        <f>VLOOKUP(C71,mata_kuliah!$A$3:$B$213,2)</f>
        <v>Praktikum Elektronika Digital</v>
      </c>
      <c r="E71" s="2" t="s">
        <v>594</v>
      </c>
    </row>
    <row r="72" spans="1:5">
      <c r="A72" s="2" t="s">
        <v>489</v>
      </c>
      <c r="B72" s="2" t="s">
        <v>490</v>
      </c>
      <c r="C72" s="2" t="s">
        <v>270</v>
      </c>
      <c r="D72" s="2" t="str">
        <f>VLOOKUP(C72,mata_kuliah!$A$3:$B$213,2)</f>
        <v>Bahasa Deskripsi Perangkat Keras</v>
      </c>
      <c r="E72" s="2" t="s">
        <v>594</v>
      </c>
    </row>
    <row r="73" spans="1:5">
      <c r="A73" s="2" t="s">
        <v>489</v>
      </c>
      <c r="B73" s="2" t="s">
        <v>490</v>
      </c>
      <c r="C73" s="2" t="s">
        <v>274</v>
      </c>
      <c r="D73" s="2" t="str">
        <f>VLOOKUP(C73,mata_kuliah!$A$3:$B$213,2)</f>
        <v>Deskripsi Bahasa Perangkat Keras</v>
      </c>
      <c r="E73" s="2" t="s">
        <v>594</v>
      </c>
    </row>
    <row r="74" spans="1:5">
      <c r="A74" s="2" t="s">
        <v>489</v>
      </c>
      <c r="B74" s="2" t="s">
        <v>490</v>
      </c>
      <c r="C74" s="2" t="s">
        <v>284</v>
      </c>
      <c r="D74" s="2" t="str">
        <f>VLOOKUP(C74,mata_kuliah!$A$3:$B$213,2)</f>
        <v>Embedded System Design</v>
      </c>
      <c r="E74" s="2" t="s">
        <v>595</v>
      </c>
    </row>
    <row r="75" spans="1:5">
      <c r="A75" s="2" t="s">
        <v>489</v>
      </c>
      <c r="B75" s="2" t="s">
        <v>490</v>
      </c>
      <c r="C75" s="2" t="s">
        <v>288</v>
      </c>
      <c r="D75" s="2" t="str">
        <f>VLOOKUP(C75,mata_kuliah!$A$3:$B$213,2)</f>
        <v>Implementasi Sistem VLSI</v>
      </c>
      <c r="E75" s="2" t="s">
        <v>594</v>
      </c>
    </row>
    <row r="76" spans="1:5">
      <c r="A76" s="2" t="s">
        <v>489</v>
      </c>
      <c r="B76" s="2" t="s">
        <v>490</v>
      </c>
      <c r="C76" s="2" t="s">
        <v>333</v>
      </c>
      <c r="D76" s="2" t="str">
        <f>VLOOKUP(C76,mata_kuliah!$A$3:$B$213,2)</f>
        <v>Perancangan Sistem Digital</v>
      </c>
      <c r="E76" s="2" t="s">
        <v>594</v>
      </c>
    </row>
    <row r="77" spans="1:5">
      <c r="A77" s="2" t="s">
        <v>489</v>
      </c>
      <c r="B77" s="2" t="s">
        <v>490</v>
      </c>
      <c r="C77" s="2" t="s">
        <v>336</v>
      </c>
      <c r="D77" s="2" t="str">
        <f>VLOOKUP(C77,mata_kuliah!$A$3:$B$213,2)</f>
        <v>Perancangan Sistem VLSI</v>
      </c>
      <c r="E77" s="2" t="s">
        <v>594</v>
      </c>
    </row>
    <row r="78" spans="1:5">
      <c r="A78" s="2" t="s">
        <v>489</v>
      </c>
      <c r="B78" s="2" t="s">
        <v>490</v>
      </c>
      <c r="C78" s="2" t="s">
        <v>348</v>
      </c>
      <c r="D78" s="2" t="str">
        <f>VLOOKUP(C78,mata_kuliah!$A$3:$B$213,2)</f>
        <v>Sintesis Sistem Digital (HW-SW Codesign)</v>
      </c>
      <c r="E78" s="2" t="s">
        <v>594</v>
      </c>
    </row>
    <row r="79" spans="1:5">
      <c r="A79" s="2" t="s">
        <v>489</v>
      </c>
      <c r="B79" s="2" t="s">
        <v>490</v>
      </c>
      <c r="C79" s="2" t="s">
        <v>349</v>
      </c>
      <c r="D79" s="2" t="str">
        <f>VLOOKUP(C79,mata_kuliah!$A$3:$B$213,2)</f>
        <v>Sistem Berbasis CPLD/FPGA</v>
      </c>
      <c r="E79" s="2" t="s">
        <v>594</v>
      </c>
    </row>
    <row r="80" spans="1:5">
      <c r="A80" s="2" t="s">
        <v>489</v>
      </c>
      <c r="B80" s="2" t="s">
        <v>490</v>
      </c>
      <c r="C80" s="2" t="s">
        <v>388</v>
      </c>
      <c r="D80" s="2" t="str">
        <f>VLOOKUP(C80,mata_kuliah!$A$3:$B$213,2)</f>
        <v>Teknologi Rangkaian Terintegrasi</v>
      </c>
      <c r="E80" s="2" t="s">
        <v>594</v>
      </c>
    </row>
    <row r="81" spans="1:5">
      <c r="A81" s="2" t="s">
        <v>492</v>
      </c>
      <c r="B81" s="2" t="s">
        <v>491</v>
      </c>
      <c r="C81" s="2" t="s">
        <v>210</v>
      </c>
      <c r="D81" s="2" t="str">
        <f>VLOOKUP(C81,mata_kuliah!$A$3:$B$213,2)</f>
        <v>Ekonomi Teknik</v>
      </c>
      <c r="E81" s="2" t="s">
        <v>593</v>
      </c>
    </row>
    <row r="82" spans="1:5">
      <c r="A82" s="2" t="s">
        <v>492</v>
      </c>
      <c r="B82" s="2" t="s">
        <v>491</v>
      </c>
      <c r="C82" s="2" t="s">
        <v>211</v>
      </c>
      <c r="D82" s="2" t="str">
        <f>VLOOKUP(C82,mata_kuliah!$A$3:$B$213,2)</f>
        <v>Kewira-usahaan</v>
      </c>
      <c r="E82" s="2" t="s">
        <v>593</v>
      </c>
    </row>
    <row r="83" spans="1:5">
      <c r="A83" s="2" t="s">
        <v>492</v>
      </c>
      <c r="B83" s="2" t="s">
        <v>491</v>
      </c>
      <c r="C83" s="2" t="s">
        <v>212</v>
      </c>
      <c r="D83" s="2" t="str">
        <f>VLOOKUP(C83,mata_kuliah!$A$3:$B$213,2)</f>
        <v>Pengambilan Keputusan &amp; Pemasaran</v>
      </c>
      <c r="E83" s="2" t="s">
        <v>593</v>
      </c>
    </row>
    <row r="84" spans="1:5">
      <c r="A84" s="2" t="s">
        <v>492</v>
      </c>
      <c r="B84" s="2" t="s">
        <v>491</v>
      </c>
      <c r="C84" s="2" t="s">
        <v>213</v>
      </c>
      <c r="D84" s="2" t="str">
        <f>VLOOKUP(C84,mata_kuliah!$A$3:$B$213,2)</f>
        <v>Manajemen Teknik</v>
      </c>
      <c r="E84" s="2" t="s">
        <v>593</v>
      </c>
    </row>
    <row r="85" spans="1:5">
      <c r="A85" s="2" t="s">
        <v>492</v>
      </c>
      <c r="B85" s="2" t="s">
        <v>491</v>
      </c>
      <c r="C85" s="2" t="s">
        <v>238</v>
      </c>
      <c r="D85" s="2" t="str">
        <f>VLOOKUP(C85,mata_kuliah!$A$3:$B$213,2)</f>
        <v>Dasar Tenaga Listrik</v>
      </c>
      <c r="E85" s="2" t="s">
        <v>594</v>
      </c>
    </row>
    <row r="86" spans="1:5">
      <c r="A86" s="2" t="s">
        <v>492</v>
      </c>
      <c r="B86" s="2" t="s">
        <v>491</v>
      </c>
      <c r="C86" s="2" t="s">
        <v>239</v>
      </c>
      <c r="D86" s="2" t="str">
        <f>VLOOKUP(C86,mata_kuliah!$A$3:$B$213,2)</f>
        <v>Praktikum Dasar Tenaga Listrik</v>
      </c>
      <c r="E86" s="2" t="s">
        <v>594</v>
      </c>
    </row>
    <row r="87" spans="1:5">
      <c r="A87" s="2" t="s">
        <v>492</v>
      </c>
      <c r="B87" s="2" t="s">
        <v>491</v>
      </c>
      <c r="C87" s="2" t="s">
        <v>244</v>
      </c>
      <c r="D87" s="2" t="str">
        <f>VLOOKUP(C87,mata_kuliah!$A$3:$B$213,2)</f>
        <v>Mesin-Mesin Listrik</v>
      </c>
      <c r="E87" s="2" t="s">
        <v>595</v>
      </c>
    </row>
    <row r="88" spans="1:5">
      <c r="A88" s="2" t="s">
        <v>492</v>
      </c>
      <c r="B88" s="2" t="s">
        <v>491</v>
      </c>
      <c r="C88" s="2" t="s">
        <v>245</v>
      </c>
      <c r="D88" s="2" t="str">
        <f>VLOOKUP(C88,mata_kuliah!$A$3:$B$213,2)</f>
        <v>Praktikum Mesin-Mesin Listrik</v>
      </c>
      <c r="E88" s="2" t="s">
        <v>595</v>
      </c>
    </row>
    <row r="89" spans="1:5">
      <c r="A89" s="2" t="s">
        <v>492</v>
      </c>
      <c r="B89" s="2" t="s">
        <v>491</v>
      </c>
      <c r="C89" s="2" t="s">
        <v>251</v>
      </c>
      <c r="D89" s="2" t="str">
        <f>VLOOKUP(C89,mata_kuliah!$A$3:$B$213,2)</f>
        <v>Dasar Komputer</v>
      </c>
      <c r="E89" s="2" t="s">
        <v>594</v>
      </c>
    </row>
    <row r="90" spans="1:5">
      <c r="A90" s="2" t="s">
        <v>492</v>
      </c>
      <c r="B90" s="2" t="s">
        <v>491</v>
      </c>
      <c r="C90" s="2" t="s">
        <v>252</v>
      </c>
      <c r="D90" s="2" t="str">
        <f>VLOOKUP(C90,mata_kuliah!$A$3:$B$213,2)</f>
        <v>Dasar Multimedia</v>
      </c>
      <c r="E90" s="2" t="s">
        <v>593</v>
      </c>
    </row>
    <row r="91" spans="1:5">
      <c r="A91" s="2" t="s">
        <v>492</v>
      </c>
      <c r="B91" s="2" t="s">
        <v>491</v>
      </c>
      <c r="C91" s="2" t="s">
        <v>258</v>
      </c>
      <c r="D91" s="2" t="str">
        <f>VLOOKUP(C91,mata_kuliah!$A$3:$B$213,2)</f>
        <v>Pemrograman Komputer</v>
      </c>
      <c r="E91" s="2" t="s">
        <v>593</v>
      </c>
    </row>
    <row r="92" spans="1:5">
      <c r="A92" s="2" t="s">
        <v>492</v>
      </c>
      <c r="B92" s="2" t="s">
        <v>491</v>
      </c>
      <c r="C92" s="2" t="s">
        <v>261</v>
      </c>
      <c r="D92" s="2" t="str">
        <f>VLOOKUP(C92,mata_kuliah!$A$3:$B$213,2)</f>
        <v>Algoritma dan Struktur Data</v>
      </c>
      <c r="E92" s="2" t="s">
        <v>593</v>
      </c>
    </row>
    <row r="93" spans="1:5">
      <c r="A93" s="2" t="s">
        <v>492</v>
      </c>
      <c r="B93" s="2" t="s">
        <v>491</v>
      </c>
      <c r="C93" s="2" t="s">
        <v>275</v>
      </c>
      <c r="D93" s="2" t="str">
        <f>VLOOKUP(C93,mata_kuliah!$A$3:$B$213,2)</f>
        <v>Distribusi Tenaga Listrik + PRAKTIKUM</v>
      </c>
      <c r="E93" s="2" t="s">
        <v>593</v>
      </c>
    </row>
    <row r="94" spans="1:5">
      <c r="A94" s="2" t="s">
        <v>492</v>
      </c>
      <c r="B94" s="2" t="s">
        <v>491</v>
      </c>
      <c r="C94" s="2" t="s">
        <v>278</v>
      </c>
      <c r="D94" s="2" t="str">
        <f>VLOOKUP(C94,mata_kuliah!$A$3:$B$213,2)</f>
        <v>Ekonomi Tenaga Listrik</v>
      </c>
      <c r="E94" s="2" t="s">
        <v>593</v>
      </c>
    </row>
    <row r="95" spans="1:5">
      <c r="A95" s="2" t="s">
        <v>492</v>
      </c>
      <c r="B95" s="2" t="s">
        <v>491</v>
      </c>
      <c r="C95" s="2" t="s">
        <v>289</v>
      </c>
      <c r="D95" s="2" t="str">
        <f>VLOOKUP(C95,mata_kuliah!$A$3:$B$213,2)</f>
        <v>Instalasi Listrik + PRAKTIKUM</v>
      </c>
      <c r="E95" s="2" t="s">
        <v>593</v>
      </c>
    </row>
    <row r="96" spans="1:5">
      <c r="A96" s="2" t="s">
        <v>492</v>
      </c>
      <c r="B96" s="2" t="s">
        <v>491</v>
      </c>
      <c r="C96" s="2" t="s">
        <v>308</v>
      </c>
      <c r="D96" s="2" t="str">
        <f>VLOOKUP(C96,mata_kuliah!$A$3:$B$213,2)</f>
        <v>Manajemen Energi</v>
      </c>
      <c r="E96" s="2" t="s">
        <v>594</v>
      </c>
    </row>
    <row r="97" spans="1:5">
      <c r="A97" s="2" t="s">
        <v>492</v>
      </c>
      <c r="B97" s="2" t="s">
        <v>491</v>
      </c>
      <c r="C97" s="2" t="s">
        <v>309</v>
      </c>
      <c r="D97" s="2" t="str">
        <f>VLOOKUP(C97,mata_kuliah!$A$3:$B$213,2)</f>
        <v>Medan Elektromagnetik Kompatibel</v>
      </c>
      <c r="E97" s="2" t="s">
        <v>595</v>
      </c>
    </row>
    <row r="98" spans="1:5">
      <c r="A98" s="2" t="s">
        <v>492</v>
      </c>
      <c r="B98" s="2" t="s">
        <v>491</v>
      </c>
      <c r="C98" s="2" t="s">
        <v>318</v>
      </c>
      <c r="D98" s="2" t="str">
        <f>VLOOKUP(C98,mata_kuliah!$A$3:$B$213,2)</f>
        <v>Pembangkit Tenaga Listrik</v>
      </c>
      <c r="E98" s="2" t="s">
        <v>595</v>
      </c>
    </row>
    <row r="99" spans="1:5">
      <c r="A99" s="2" t="s">
        <v>492</v>
      </c>
      <c r="B99" s="2" t="s">
        <v>491</v>
      </c>
      <c r="C99" s="2" t="s">
        <v>327</v>
      </c>
      <c r="D99" s="2" t="str">
        <f>VLOOKUP(C99,mata_kuliah!$A$3:$B$213,2)</f>
        <v>Penggunaan Motor Listrik</v>
      </c>
      <c r="E99" s="2" t="s">
        <v>593</v>
      </c>
    </row>
    <row r="100" spans="1:5">
      <c r="A100" s="2" t="s">
        <v>492</v>
      </c>
      <c r="B100" s="2" t="s">
        <v>491</v>
      </c>
      <c r="C100" s="2" t="s">
        <v>331</v>
      </c>
      <c r="D100" s="2" t="str">
        <f>VLOOKUP(C100,mata_kuliah!$A$3:$B$213,2)</f>
        <v>Peralatan Tenaga Listrik</v>
      </c>
      <c r="E100" s="2" t="s">
        <v>594</v>
      </c>
    </row>
    <row r="101" spans="1:5">
      <c r="A101" s="2" t="s">
        <v>492</v>
      </c>
      <c r="B101" s="2" t="s">
        <v>491</v>
      </c>
      <c r="C101" s="2" t="s">
        <v>379</v>
      </c>
      <c r="D101" s="2" t="str">
        <f>VLOOKUP(C101,mata_kuliah!$A$3:$B$213,2)</f>
        <v>Sumber Energi Terbarukan</v>
      </c>
      <c r="E101" s="2" t="s">
        <v>594</v>
      </c>
    </row>
    <row r="102" spans="1:5">
      <c r="A102" s="2" t="s">
        <v>492</v>
      </c>
      <c r="B102" s="2" t="s">
        <v>491</v>
      </c>
      <c r="C102" s="2" t="s">
        <v>400</v>
      </c>
      <c r="D102" s="2" t="str">
        <f>VLOOKUP(C102,mata_kuliah!$A$3:$B$213,2)</f>
        <v>Transmisi Arus Bolak Balik + PRAKTIKUM</v>
      </c>
      <c r="E102" s="2" t="s">
        <v>594</v>
      </c>
    </row>
    <row r="103" spans="1:5">
      <c r="A103" s="2" t="s">
        <v>492</v>
      </c>
      <c r="B103" s="2" t="s">
        <v>491</v>
      </c>
      <c r="C103" s="2" t="s">
        <v>401</v>
      </c>
      <c r="D103" s="2" t="str">
        <f>VLOOKUP(C103,mata_kuliah!$A$3:$B$213,2)</f>
        <v>Transmisi Arus Searah + PRAKTIKUM</v>
      </c>
      <c r="E103" s="2" t="s">
        <v>594</v>
      </c>
    </row>
    <row r="104" spans="1:5">
      <c r="A104" s="2" t="s">
        <v>493</v>
      </c>
      <c r="B104" s="2" t="s">
        <v>494</v>
      </c>
      <c r="C104" s="2" t="s">
        <v>210</v>
      </c>
      <c r="D104" s="2" t="str">
        <f>VLOOKUP(C104,mata_kuliah!$A$3:$B$213,2)</f>
        <v>Ekonomi Teknik</v>
      </c>
      <c r="E104" s="2" t="s">
        <v>595</v>
      </c>
    </row>
    <row r="105" spans="1:5">
      <c r="A105" s="2" t="s">
        <v>493</v>
      </c>
      <c r="B105" s="2" t="s">
        <v>494</v>
      </c>
      <c r="C105" s="2" t="s">
        <v>222</v>
      </c>
      <c r="D105" s="2" t="str">
        <f>VLOOKUP(C105,mata_kuliah!$A$3:$B$213,2)</f>
        <v>Probabilitas dan Statistik</v>
      </c>
      <c r="E105" s="2" t="s">
        <v>594</v>
      </c>
    </row>
    <row r="106" spans="1:5">
      <c r="A106" s="2" t="s">
        <v>493</v>
      </c>
      <c r="B106" s="2" t="s">
        <v>494</v>
      </c>
      <c r="C106" s="2" t="s">
        <v>232</v>
      </c>
      <c r="D106" s="2" t="str">
        <f>VLOOKUP(C106,mata_kuliah!$A$3:$B$213,2)</f>
        <v>Rangkaian Listrik I</v>
      </c>
      <c r="E106" s="2" t="s">
        <v>594</v>
      </c>
    </row>
    <row r="107" spans="1:5">
      <c r="A107" s="2" t="s">
        <v>493</v>
      </c>
      <c r="B107" s="2" t="s">
        <v>494</v>
      </c>
      <c r="C107" s="2" t="s">
        <v>233</v>
      </c>
      <c r="D107" s="2" t="str">
        <f>VLOOKUP(C107,mata_kuliah!$A$3:$B$213,2)</f>
        <v>Rangkaian Listrik II</v>
      </c>
      <c r="E107" s="2" t="s">
        <v>594</v>
      </c>
    </row>
    <row r="108" spans="1:5">
      <c r="A108" s="2" t="s">
        <v>493</v>
      </c>
      <c r="B108" s="2" t="s">
        <v>494</v>
      </c>
      <c r="C108" s="2" t="s">
        <v>234</v>
      </c>
      <c r="D108" s="2" t="str">
        <f>VLOOKUP(C108,mata_kuliah!$A$3:$B$213,2)</f>
        <v>Rangkaian Listrik III</v>
      </c>
      <c r="E108" s="2" t="s">
        <v>594</v>
      </c>
    </row>
    <row r="109" spans="1:5">
      <c r="A109" s="2" t="s">
        <v>493</v>
      </c>
      <c r="B109" s="2" t="s">
        <v>494</v>
      </c>
      <c r="C109" s="2" t="s">
        <v>235</v>
      </c>
      <c r="D109" s="2" t="str">
        <f>VLOOKUP(C109,mata_kuliah!$A$3:$B$213,2)</f>
        <v>Praktikum Rangkaian Listrik</v>
      </c>
      <c r="E109" s="2" t="s">
        <v>594</v>
      </c>
    </row>
    <row r="110" spans="1:5">
      <c r="A110" s="2" t="s">
        <v>493</v>
      </c>
      <c r="B110" s="2" t="s">
        <v>494</v>
      </c>
      <c r="C110" s="2" t="s">
        <v>238</v>
      </c>
      <c r="D110" s="2" t="str">
        <f>VLOOKUP(C110,mata_kuliah!$A$3:$B$213,2)</f>
        <v>Dasar Tenaga Listrik</v>
      </c>
      <c r="E110" s="2" t="s">
        <v>593</v>
      </c>
    </row>
    <row r="111" spans="1:5">
      <c r="A111" s="2" t="s">
        <v>493</v>
      </c>
      <c r="B111" s="2" t="s">
        <v>494</v>
      </c>
      <c r="C111" s="2" t="s">
        <v>239</v>
      </c>
      <c r="D111" s="2" t="str">
        <f>VLOOKUP(C111,mata_kuliah!$A$3:$B$213,2)</f>
        <v>Praktikum Dasar Tenaga Listrik</v>
      </c>
      <c r="E111" s="2" t="s">
        <v>593</v>
      </c>
    </row>
    <row r="112" spans="1:5">
      <c r="A112" s="2" t="s">
        <v>493</v>
      </c>
      <c r="B112" s="2" t="s">
        <v>494</v>
      </c>
      <c r="C112" s="2" t="s">
        <v>244</v>
      </c>
      <c r="D112" s="2" t="str">
        <f>VLOOKUP(C112,mata_kuliah!$A$3:$B$213,2)</f>
        <v>Mesin-Mesin Listrik</v>
      </c>
      <c r="E112" s="2" t="s">
        <v>594</v>
      </c>
    </row>
    <row r="113" spans="1:5">
      <c r="A113" s="2" t="s">
        <v>493</v>
      </c>
      <c r="B113" s="2" t="s">
        <v>494</v>
      </c>
      <c r="C113" s="2" t="s">
        <v>245</v>
      </c>
      <c r="D113" s="2" t="str">
        <f>VLOOKUP(C113,mata_kuliah!$A$3:$B$213,2)</f>
        <v>Praktikum Mesin-Mesin Listrik</v>
      </c>
      <c r="E113" s="2" t="s">
        <v>594</v>
      </c>
    </row>
    <row r="114" spans="1:5">
      <c r="A114" s="2" t="s">
        <v>493</v>
      </c>
      <c r="B114" s="2" t="s">
        <v>494</v>
      </c>
      <c r="C114" s="2" t="s">
        <v>254</v>
      </c>
      <c r="D114" s="2" t="str">
        <f>VLOOKUP(C114,mata_kuliah!$A$3:$B$213,2)</f>
        <v>Konversi Energi</v>
      </c>
      <c r="E114" s="2" t="s">
        <v>595</v>
      </c>
    </row>
    <row r="115" spans="1:5">
      <c r="A115" s="2" t="s">
        <v>493</v>
      </c>
      <c r="B115" s="2" t="s">
        <v>494</v>
      </c>
      <c r="C115" s="2" t="s">
        <v>262</v>
      </c>
      <c r="D115" s="2" t="str">
        <f>VLOOKUP(C115,mata_kuliah!$A$3:$B$213,2)</f>
        <v>Analisis Sistem Tenaga Listrik</v>
      </c>
      <c r="E115" s="2" t="s">
        <v>593</v>
      </c>
    </row>
    <row r="116" spans="1:5">
      <c r="A116" s="2" t="s">
        <v>493</v>
      </c>
      <c r="B116" s="2" t="s">
        <v>494</v>
      </c>
      <c r="C116" s="2" t="s">
        <v>272</v>
      </c>
      <c r="D116" s="2" t="str">
        <f>VLOOKUP(C116,mata_kuliah!$A$3:$B$213,2)</f>
        <v>Competitive Electricity Market Analysis</v>
      </c>
      <c r="E116" s="2" t="s">
        <v>595</v>
      </c>
    </row>
    <row r="117" spans="1:5">
      <c r="A117" s="2" t="s">
        <v>493</v>
      </c>
      <c r="B117" s="2" t="s">
        <v>494</v>
      </c>
      <c r="C117" s="2" t="s">
        <v>273</v>
      </c>
      <c r="D117" s="2" t="str">
        <f>VLOOKUP(C117,mata_kuliah!$A$3:$B$213,2)</f>
        <v>Deregulated Electricity Market</v>
      </c>
      <c r="E117" s="2" t="s">
        <v>595</v>
      </c>
    </row>
    <row r="118" spans="1:5">
      <c r="A118" s="2" t="s">
        <v>493</v>
      </c>
      <c r="B118" s="2" t="s">
        <v>494</v>
      </c>
      <c r="C118" s="2" t="s">
        <v>278</v>
      </c>
      <c r="D118" s="2" t="str">
        <f>VLOOKUP(C118,mata_kuliah!$A$3:$B$213,2)</f>
        <v>Ekonomi Tenaga Listrik</v>
      </c>
      <c r="E118" s="2" t="s">
        <v>595</v>
      </c>
    </row>
    <row r="119" spans="1:5">
      <c r="A119" s="2" t="s">
        <v>493</v>
      </c>
      <c r="B119" s="2" t="s">
        <v>494</v>
      </c>
      <c r="C119" s="2" t="s">
        <v>295</v>
      </c>
      <c r="D119" s="2" t="str">
        <f>VLOOKUP(C119,mata_kuliah!$A$3:$B$213,2)</f>
        <v>Keandalan &amp; Stabilitas Sistem Tenaga</v>
      </c>
      <c r="E119" s="2" t="s">
        <v>594</v>
      </c>
    </row>
    <row r="120" spans="1:5">
      <c r="A120" s="2" t="s">
        <v>493</v>
      </c>
      <c r="B120" s="2" t="s">
        <v>494</v>
      </c>
      <c r="C120" s="2" t="s">
        <v>310</v>
      </c>
      <c r="D120" s="2" t="str">
        <f>VLOOKUP(C120,mata_kuliah!$A$3:$B$213,2)</f>
        <v>Mesin Arus Bolak Balik + PRAKTIKUM</v>
      </c>
      <c r="E120" s="2" t="s">
        <v>594</v>
      </c>
    </row>
    <row r="121" spans="1:5">
      <c r="A121" s="2" t="s">
        <v>493</v>
      </c>
      <c r="B121" s="2" t="s">
        <v>494</v>
      </c>
      <c r="C121" s="2" t="s">
        <v>311</v>
      </c>
      <c r="D121" s="2" t="str">
        <f>VLOOKUP(C121,mata_kuliah!$A$3:$B$213,2)</f>
        <v>Mesin Arus Searah + PRAKTIKUM</v>
      </c>
      <c r="E121" s="2" t="s">
        <v>594</v>
      </c>
    </row>
    <row r="122" spans="1:5">
      <c r="A122" s="2" t="s">
        <v>493</v>
      </c>
      <c r="B122" s="2" t="s">
        <v>494</v>
      </c>
      <c r="C122" s="2" t="s">
        <v>314</v>
      </c>
      <c r="D122" s="2" t="str">
        <f>VLOOKUP(C122,mata_kuliah!$A$3:$B$213,2)</f>
        <v>Operasi Optimum Sistem Tenaga Listrik</v>
      </c>
      <c r="E122" s="2" t="s">
        <v>593</v>
      </c>
    </row>
    <row r="123" spans="1:5">
      <c r="A123" s="2" t="s">
        <v>493</v>
      </c>
      <c r="B123" s="2" t="s">
        <v>494</v>
      </c>
      <c r="C123" s="2" t="s">
        <v>315</v>
      </c>
      <c r="D123" s="2" t="str">
        <f>VLOOKUP(C123,mata_kuliah!$A$3:$B$213,2)</f>
        <v>Operasi Sistem Tenaga</v>
      </c>
      <c r="E123" s="2" t="s">
        <v>593</v>
      </c>
    </row>
    <row r="124" spans="1:5">
      <c r="A124" s="2" t="s">
        <v>493</v>
      </c>
      <c r="B124" s="2" t="s">
        <v>494</v>
      </c>
      <c r="C124" s="2" t="s">
        <v>318</v>
      </c>
      <c r="D124" s="2" t="str">
        <f>VLOOKUP(C124,mata_kuliah!$A$3:$B$213,2)</f>
        <v>Pembangkit Tenaga Listrik</v>
      </c>
      <c r="E124" s="2" t="s">
        <v>594</v>
      </c>
    </row>
    <row r="125" spans="1:5">
      <c r="A125" s="2" t="s">
        <v>493</v>
      </c>
      <c r="B125" s="2" t="s">
        <v>494</v>
      </c>
      <c r="C125" s="2" t="s">
        <v>326</v>
      </c>
      <c r="D125" s="2" t="str">
        <f>VLOOKUP(C125,mata_kuliah!$A$3:$B$213,2)</f>
        <v>Penggunaan Komputer dalam Sistem Tenaga Listrik</v>
      </c>
      <c r="E125" s="2" t="s">
        <v>595</v>
      </c>
    </row>
    <row r="126" spans="1:5">
      <c r="A126" s="2" t="s">
        <v>493</v>
      </c>
      <c r="B126" s="2" t="s">
        <v>494</v>
      </c>
      <c r="C126" s="2" t="s">
        <v>327</v>
      </c>
      <c r="D126" s="2" t="str">
        <f>VLOOKUP(C126,mata_kuliah!$A$3:$B$213,2)</f>
        <v>Penggunaan Motor Listrik</v>
      </c>
      <c r="E126" s="2" t="s">
        <v>595</v>
      </c>
    </row>
    <row r="127" spans="1:5">
      <c r="A127" s="2" t="s">
        <v>493</v>
      </c>
      <c r="B127" s="2" t="s">
        <v>494</v>
      </c>
      <c r="C127" s="2" t="s">
        <v>371</v>
      </c>
      <c r="D127" s="2" t="str">
        <f>VLOOKUP(C127,mata_kuliah!$A$3:$B$213,2)</f>
        <v>Sistem Proteksi I + PRAKTIKUM</v>
      </c>
      <c r="E127" s="2" t="s">
        <v>594</v>
      </c>
    </row>
    <row r="128" spans="1:5">
      <c r="A128" s="2" t="s">
        <v>493</v>
      </c>
      <c r="B128" s="2" t="s">
        <v>494</v>
      </c>
      <c r="C128" s="2" t="s">
        <v>372</v>
      </c>
      <c r="D128" s="2" t="str">
        <f>VLOOKUP(C128,mata_kuliah!$A$3:$B$213,2)</f>
        <v>Sistem Proteksi II + PRAKTIKUM</v>
      </c>
      <c r="E128" s="2" t="s">
        <v>594</v>
      </c>
    </row>
    <row r="129" spans="1:5">
      <c r="A129" s="2" t="s">
        <v>493</v>
      </c>
      <c r="B129" s="2" t="s">
        <v>494</v>
      </c>
      <c r="C129" s="2" t="s">
        <v>390</v>
      </c>
      <c r="D129" s="2" t="str">
        <f>VLOOKUP(C129,mata_kuliah!$A$3:$B$213,2)</f>
        <v>Teknologi Transformator  + PRAKTIKUM</v>
      </c>
      <c r="E129" s="2" t="s">
        <v>595</v>
      </c>
    </row>
    <row r="130" spans="1:5">
      <c r="A130" s="2" t="s">
        <v>493</v>
      </c>
      <c r="B130" s="2" t="s">
        <v>494</v>
      </c>
      <c r="C130" s="2" t="s">
        <v>400</v>
      </c>
      <c r="D130" s="2" t="str">
        <f>VLOOKUP(C130,mata_kuliah!$A$3:$B$213,2)</f>
        <v>Transmisi Arus Bolak Balik + PRAKTIKUM</v>
      </c>
      <c r="E130" s="2" t="s">
        <v>593</v>
      </c>
    </row>
    <row r="131" spans="1:5">
      <c r="A131" s="2" t="s">
        <v>496</v>
      </c>
      <c r="B131" s="2" t="s">
        <v>495</v>
      </c>
      <c r="D131" s="2" t="e">
        <f>VLOOKUP(C131,mata_kuliah!$A$3:$B$213,2)</f>
        <v>#N/A</v>
      </c>
    </row>
    <row r="132" spans="1:5">
      <c r="A132" s="2" t="s">
        <v>497</v>
      </c>
      <c r="B132" s="2" t="s">
        <v>498</v>
      </c>
      <c r="C132" s="2" t="s">
        <v>225</v>
      </c>
      <c r="D132" s="2" t="str">
        <f>VLOOKUP(C132,mata_kuliah!$A$3:$B$213,2)</f>
        <v>Fisika Dasar I</v>
      </c>
      <c r="E132" s="2" t="s">
        <v>593</v>
      </c>
    </row>
    <row r="133" spans="1:5">
      <c r="A133" s="2" t="s">
        <v>497</v>
      </c>
      <c r="B133" s="2" t="s">
        <v>498</v>
      </c>
      <c r="C133" s="2" t="s">
        <v>226</v>
      </c>
      <c r="D133" s="2" t="str">
        <f>VLOOKUP(C133,mata_kuliah!$A$3:$B$213,2)</f>
        <v>Fisika Dasar II</v>
      </c>
      <c r="E133" s="2" t="s">
        <v>593</v>
      </c>
    </row>
    <row r="134" spans="1:5">
      <c r="A134" s="2" t="s">
        <v>497</v>
      </c>
      <c r="B134" s="2" t="s">
        <v>498</v>
      </c>
      <c r="C134" s="2" t="s">
        <v>227</v>
      </c>
      <c r="D134" s="2" t="str">
        <f>VLOOKUP(C134,mata_kuliah!$A$3:$B$213,2)</f>
        <v>Fisika Teknik</v>
      </c>
      <c r="E134" s="2" t="s">
        <v>593</v>
      </c>
    </row>
    <row r="135" spans="1:5">
      <c r="A135" s="2" t="s">
        <v>497</v>
      </c>
      <c r="B135" s="2" t="s">
        <v>498</v>
      </c>
      <c r="C135" s="2" t="s">
        <v>230</v>
      </c>
      <c r="D135" s="2" t="str">
        <f>VLOOKUP(C135,mata_kuliah!$A$3:$B$213,2)</f>
        <v>Kimia Teknik</v>
      </c>
      <c r="E135" s="2" t="s">
        <v>593</v>
      </c>
    </row>
    <row r="136" spans="1:5">
      <c r="A136" s="2" t="s">
        <v>497</v>
      </c>
      <c r="B136" s="2" t="s">
        <v>498</v>
      </c>
      <c r="C136" s="2" t="s">
        <v>232</v>
      </c>
      <c r="D136" s="2" t="str">
        <f>VLOOKUP(C136,mata_kuliah!$A$3:$B$213,2)</f>
        <v>Rangkaian Listrik I</v>
      </c>
      <c r="E136" s="2" t="s">
        <v>595</v>
      </c>
    </row>
    <row r="137" spans="1:5">
      <c r="A137" s="2" t="s">
        <v>497</v>
      </c>
      <c r="B137" s="2" t="s">
        <v>498</v>
      </c>
      <c r="C137" s="2" t="s">
        <v>233</v>
      </c>
      <c r="D137" s="2" t="str">
        <f>VLOOKUP(C137,mata_kuliah!$A$3:$B$213,2)</f>
        <v>Rangkaian Listrik II</v>
      </c>
      <c r="E137" s="2" t="s">
        <v>595</v>
      </c>
    </row>
    <row r="138" spans="1:5">
      <c r="A138" s="2" t="s">
        <v>497</v>
      </c>
      <c r="B138" s="2" t="s">
        <v>498</v>
      </c>
      <c r="C138" s="2" t="s">
        <v>234</v>
      </c>
      <c r="D138" s="2" t="str">
        <f>VLOOKUP(C138,mata_kuliah!$A$3:$B$213,2)</f>
        <v>Rangkaian Listrik III</v>
      </c>
      <c r="E138" s="2" t="s">
        <v>595</v>
      </c>
    </row>
    <row r="139" spans="1:5">
      <c r="A139" s="2" t="s">
        <v>497</v>
      </c>
      <c r="B139" s="2" t="s">
        <v>498</v>
      </c>
      <c r="C139" s="2" t="s">
        <v>235</v>
      </c>
      <c r="D139" s="2" t="str">
        <f>VLOOKUP(C139,mata_kuliah!$A$3:$B$213,2)</f>
        <v>Praktikum Rangkaian Listrik</v>
      </c>
      <c r="E139" s="2" t="s">
        <v>595</v>
      </c>
    </row>
    <row r="140" spans="1:5">
      <c r="A140" s="2" t="s">
        <v>497</v>
      </c>
      <c r="B140" s="2" t="s">
        <v>498</v>
      </c>
      <c r="C140" s="2" t="s">
        <v>236</v>
      </c>
      <c r="D140" s="2" t="str">
        <f>VLOOKUP(C140,mata_kuliah!$A$3:$B$213,2)</f>
        <v>Rangkaian Logika</v>
      </c>
      <c r="E140" s="2" t="s">
        <v>593</v>
      </c>
    </row>
    <row r="141" spans="1:5">
      <c r="A141" s="2" t="s">
        <v>497</v>
      </c>
      <c r="B141" s="2" t="s">
        <v>498</v>
      </c>
      <c r="C141" s="2" t="s">
        <v>237</v>
      </c>
      <c r="D141" s="2" t="str">
        <f>VLOOKUP(C141,mata_kuliah!$A$3:$B$213,2)</f>
        <v>Praktikum Rangkaian Logika</v>
      </c>
      <c r="E141" s="2" t="s">
        <v>593</v>
      </c>
    </row>
    <row r="142" spans="1:5">
      <c r="A142" s="2" t="s">
        <v>497</v>
      </c>
      <c r="B142" s="2" t="s">
        <v>498</v>
      </c>
      <c r="C142" s="2" t="s">
        <v>238</v>
      </c>
      <c r="D142" s="2" t="str">
        <f>VLOOKUP(C142,mata_kuliah!$A$3:$B$213,2)</f>
        <v>Dasar Tenaga Listrik</v>
      </c>
      <c r="E142" s="2" t="s">
        <v>595</v>
      </c>
    </row>
    <row r="143" spans="1:5">
      <c r="A143" s="2" t="s">
        <v>497</v>
      </c>
      <c r="B143" s="2" t="s">
        <v>498</v>
      </c>
      <c r="C143" s="2" t="s">
        <v>239</v>
      </c>
      <c r="D143" s="2" t="str">
        <f>VLOOKUP(C143,mata_kuliah!$A$3:$B$213,2)</f>
        <v>Praktikum Dasar Tenaga Listrik</v>
      </c>
      <c r="E143" s="2" t="s">
        <v>595</v>
      </c>
    </row>
    <row r="144" spans="1:5">
      <c r="A144" s="2" t="s">
        <v>497</v>
      </c>
      <c r="B144" s="2" t="s">
        <v>498</v>
      </c>
      <c r="C144" s="2" t="s">
        <v>240</v>
      </c>
      <c r="D144" s="2" t="str">
        <f>VLOOKUP(C144,mata_kuliah!$A$3:$B$213,2)</f>
        <v>Dasar Telekomunikasi</v>
      </c>
      <c r="E144" s="2" t="s">
        <v>595</v>
      </c>
    </row>
    <row r="145" spans="1:5">
      <c r="A145" s="2" t="s">
        <v>497</v>
      </c>
      <c r="B145" s="2" t="s">
        <v>498</v>
      </c>
      <c r="C145" s="2" t="s">
        <v>241</v>
      </c>
      <c r="D145" s="2" t="str">
        <f>VLOOKUP(C145,mata_kuliah!$A$3:$B$213,2)</f>
        <v>Praktikum Dasar Telekomunikasi</v>
      </c>
      <c r="E145" s="2" t="s">
        <v>595</v>
      </c>
    </row>
    <row r="146" spans="1:5">
      <c r="A146" s="2" t="s">
        <v>497</v>
      </c>
      <c r="B146" s="2" t="s">
        <v>498</v>
      </c>
      <c r="C146" s="2" t="s">
        <v>251</v>
      </c>
      <c r="D146" s="2" t="str">
        <f>VLOOKUP(C146,mata_kuliah!$A$3:$B$213,2)</f>
        <v>Dasar Komputer</v>
      </c>
      <c r="E146" s="2" t="s">
        <v>595</v>
      </c>
    </row>
    <row r="147" spans="1:5">
      <c r="A147" s="2" t="s">
        <v>497</v>
      </c>
      <c r="B147" s="2" t="s">
        <v>498</v>
      </c>
      <c r="C147" s="2" t="s">
        <v>253</v>
      </c>
      <c r="D147" s="2" t="str">
        <f>VLOOKUP(C147,mata_kuliah!$A$3:$B$213,2)</f>
        <v>Pengukuran Listrik</v>
      </c>
      <c r="E147" s="2" t="s">
        <v>594</v>
      </c>
    </row>
    <row r="148" spans="1:5">
      <c r="A148" s="2" t="s">
        <v>497</v>
      </c>
      <c r="B148" s="2" t="s">
        <v>498</v>
      </c>
      <c r="C148" s="2" t="s">
        <v>266</v>
      </c>
      <c r="D148" s="2" t="str">
        <f>VLOOKUP(C148,mata_kuliah!$A$3:$B$213,2)</f>
        <v>Arsitektur Komputer 1</v>
      </c>
      <c r="E148" s="2" t="s">
        <v>594</v>
      </c>
    </row>
    <row r="149" spans="1:5">
      <c r="A149" s="2" t="s">
        <v>497</v>
      </c>
      <c r="B149" s="2" t="s">
        <v>498</v>
      </c>
      <c r="C149" s="2" t="s">
        <v>267</v>
      </c>
      <c r="D149" s="2" t="str">
        <f>VLOOKUP(C149,mata_kuliah!$A$3:$B$213,2)</f>
        <v>Arsitektur Komputer 2</v>
      </c>
      <c r="E149" s="2" t="s">
        <v>594</v>
      </c>
    </row>
    <row r="150" spans="1:5">
      <c r="A150" s="2" t="s">
        <v>497</v>
      </c>
      <c r="B150" s="2" t="s">
        <v>498</v>
      </c>
      <c r="C150" s="2" t="s">
        <v>279</v>
      </c>
      <c r="D150" s="2" t="str">
        <f>VLOOKUP(C150,mata_kuliah!$A$3:$B$213,2)</f>
        <v>Elektronika Biomedik</v>
      </c>
      <c r="E150" s="2" t="s">
        <v>593</v>
      </c>
    </row>
    <row r="151" spans="1:5">
      <c r="A151" s="2" t="s">
        <v>497</v>
      </c>
      <c r="B151" s="2" t="s">
        <v>498</v>
      </c>
      <c r="C151" s="2" t="s">
        <v>280</v>
      </c>
      <c r="D151" s="2" t="str">
        <f>VLOOKUP(C151,mata_kuliah!$A$3:$B$213,2)</f>
        <v>Elektronika Daya + PRAKTIKUM</v>
      </c>
      <c r="E151" s="2" t="s">
        <v>593</v>
      </c>
    </row>
    <row r="152" spans="1:5">
      <c r="A152" s="2" t="s">
        <v>497</v>
      </c>
      <c r="B152" s="2" t="s">
        <v>498</v>
      </c>
      <c r="C152" s="2" t="s">
        <v>281</v>
      </c>
      <c r="D152" s="2" t="str">
        <f>VLOOKUP(C152,mata_kuliah!$A$3:$B$213,2)</f>
        <v>Elektronika Industri</v>
      </c>
      <c r="E152" s="2" t="s">
        <v>593</v>
      </c>
    </row>
    <row r="153" spans="1:5">
      <c r="A153" s="2" t="s">
        <v>497</v>
      </c>
      <c r="B153" s="2" t="s">
        <v>498</v>
      </c>
      <c r="C153" s="2" t="s">
        <v>299</v>
      </c>
      <c r="D153" s="2" t="str">
        <f>VLOOKUP(C153,mata_kuliah!$A$3:$B$213,2)</f>
        <v>Komputer Digital</v>
      </c>
      <c r="E153" s="2" t="s">
        <v>593</v>
      </c>
    </row>
    <row r="154" spans="1:5">
      <c r="A154" s="2" t="s">
        <v>497</v>
      </c>
      <c r="B154" s="2" t="s">
        <v>498</v>
      </c>
      <c r="C154" s="2" t="s">
        <v>317</v>
      </c>
      <c r="D154" s="2" t="str">
        <f>VLOOKUP(C154,mata_kuliah!$A$3:$B$213,2)</f>
        <v>Otomasi Industri + PRA KTIKUM</v>
      </c>
      <c r="E154" s="2" t="s">
        <v>593</v>
      </c>
    </row>
    <row r="155" spans="1:5">
      <c r="A155" s="2" t="s">
        <v>497</v>
      </c>
      <c r="B155" s="2" t="s">
        <v>498</v>
      </c>
      <c r="C155" s="2" t="s">
        <v>333</v>
      </c>
      <c r="D155" s="2" t="str">
        <f>VLOOKUP(C155,mata_kuliah!$A$3:$B$213,2)</f>
        <v>Perancangan Sistem Digital</v>
      </c>
      <c r="E155" s="2" t="s">
        <v>593</v>
      </c>
    </row>
    <row r="156" spans="1:5">
      <c r="A156" s="2" t="s">
        <v>497</v>
      </c>
      <c r="B156" s="2" t="s">
        <v>498</v>
      </c>
      <c r="C156" s="2" t="s">
        <v>335</v>
      </c>
      <c r="D156" s="2" t="str">
        <f>VLOOKUP(C156,mata_kuliah!$A$3:$B$213,2)</f>
        <v>Perancangan Sistem Kendali</v>
      </c>
      <c r="E156" s="2" t="s">
        <v>594</v>
      </c>
    </row>
    <row r="157" spans="1:5">
      <c r="A157" s="2" t="s">
        <v>497</v>
      </c>
      <c r="B157" s="2" t="s">
        <v>498</v>
      </c>
      <c r="C157" s="2" t="s">
        <v>344</v>
      </c>
      <c r="D157" s="2" t="str">
        <f>VLOOKUP(C157,mata_kuliah!$A$3:$B$213,2)</f>
        <v>Robotika Industri</v>
      </c>
      <c r="E157" s="2" t="s">
        <v>593</v>
      </c>
    </row>
    <row r="158" spans="1:5">
      <c r="A158" s="2" t="s">
        <v>497</v>
      </c>
      <c r="B158" s="2" t="s">
        <v>498</v>
      </c>
      <c r="C158" s="2" t="s">
        <v>350</v>
      </c>
      <c r="D158" s="2" t="str">
        <f>VLOOKUP(C158,mata_kuliah!$A$3:$B$213,2)</f>
        <v>Sistem Berbasis Mikroprosesor</v>
      </c>
      <c r="E158" s="2" t="s">
        <v>594</v>
      </c>
    </row>
    <row r="159" spans="1:5">
      <c r="A159" s="2" t="s">
        <v>497</v>
      </c>
      <c r="B159" s="2" t="s">
        <v>498</v>
      </c>
      <c r="C159" s="2" t="s">
        <v>354</v>
      </c>
      <c r="D159" s="2" t="str">
        <f>VLOOKUP(C159,mata_kuliah!$A$3:$B$213,2)</f>
        <v>Sistem Instrumentasi Elektronika + PRAKTIKUM</v>
      </c>
      <c r="E159" s="2" t="s">
        <v>594</v>
      </c>
    </row>
    <row r="160" spans="1:5">
      <c r="A160" s="2" t="s">
        <v>497</v>
      </c>
      <c r="B160" s="2" t="s">
        <v>498</v>
      </c>
      <c r="C160" s="2" t="s">
        <v>360</v>
      </c>
      <c r="D160" s="2" t="str">
        <f>VLOOKUP(C160,mata_kuliah!$A$3:$B$213,2)</f>
        <v>Sistem Kendali Logika Terprogram</v>
      </c>
      <c r="E160" s="2" t="s">
        <v>593</v>
      </c>
    </row>
    <row r="161" spans="1:5">
      <c r="A161" s="2" t="s">
        <v>497</v>
      </c>
      <c r="B161" s="2" t="s">
        <v>498</v>
      </c>
      <c r="C161" s="2" t="s">
        <v>364</v>
      </c>
      <c r="D161" s="2" t="str">
        <f>VLOOKUP(C161,mata_kuliah!$A$3:$B$213,2)</f>
        <v>Sistem Mikroprosesor dan Antarmuka + PRAKTIKUM</v>
      </c>
      <c r="E161" s="2" t="s">
        <v>593</v>
      </c>
    </row>
    <row r="162" spans="1:5">
      <c r="A162" s="2" t="s">
        <v>497</v>
      </c>
      <c r="B162" s="2" t="s">
        <v>498</v>
      </c>
      <c r="C162" s="2" t="s">
        <v>378</v>
      </c>
      <c r="D162" s="2" t="str">
        <f>VLOOKUP(C162,mata_kuliah!$A$3:$B$213,2)</f>
        <v>Sumber Energi Non Konvensional</v>
      </c>
      <c r="E162" s="2" t="s">
        <v>595</v>
      </c>
    </row>
    <row r="163" spans="1:5">
      <c r="A163" s="2" t="s">
        <v>497</v>
      </c>
      <c r="B163" s="2" t="s">
        <v>498</v>
      </c>
      <c r="C163" s="2" t="s">
        <v>379</v>
      </c>
      <c r="D163" s="2" t="str">
        <f>VLOOKUP(C163,mata_kuliah!$A$3:$B$213,2)</f>
        <v>Sumber Energi Terbarukan</v>
      </c>
      <c r="E163" s="2" t="s">
        <v>595</v>
      </c>
    </row>
    <row r="164" spans="1:5">
      <c r="A164" s="2" t="s">
        <v>497</v>
      </c>
      <c r="B164" s="2" t="s">
        <v>498</v>
      </c>
      <c r="C164" s="2" t="s">
        <v>381</v>
      </c>
      <c r="D164" s="2" t="str">
        <f>VLOOKUP(C164,mata_kuliah!$A$3:$B$213,2)</f>
        <v>Teknik Digital</v>
      </c>
      <c r="E164" s="2" t="s">
        <v>593</v>
      </c>
    </row>
    <row r="165" spans="1:5">
      <c r="A165" s="2" t="s">
        <v>497</v>
      </c>
      <c r="B165" s="2" t="s">
        <v>498</v>
      </c>
      <c r="C165" s="2" t="s">
        <v>397</v>
      </c>
      <c r="D165" s="2" t="str">
        <f>VLOOKUP(C165,mata_kuliah!$A$3:$B$213,2)</f>
        <v>Topik Khusus Teknik Kendali</v>
      </c>
      <c r="E165" s="2" t="s">
        <v>595</v>
      </c>
    </row>
    <row r="166" spans="1:5">
      <c r="A166" s="2" t="s">
        <v>500</v>
      </c>
      <c r="B166" s="2" t="s">
        <v>499</v>
      </c>
      <c r="C166" s="2" t="s">
        <v>240</v>
      </c>
      <c r="D166" s="2" t="str">
        <f>VLOOKUP(C166,mata_kuliah!$A$3:$B$213,2)</f>
        <v>Dasar Telekomunikasi</v>
      </c>
      <c r="E166" s="2" t="s">
        <v>593</v>
      </c>
    </row>
    <row r="167" spans="1:5">
      <c r="A167" s="2" t="s">
        <v>500</v>
      </c>
      <c r="B167" s="2" t="s">
        <v>499</v>
      </c>
      <c r="C167" s="2" t="s">
        <v>241</v>
      </c>
      <c r="D167" s="2" t="str">
        <f>VLOOKUP(C167,mata_kuliah!$A$3:$B$213,2)</f>
        <v>Praktikum Dasar Telekomunikasi</v>
      </c>
      <c r="E167" s="2" t="s">
        <v>593</v>
      </c>
    </row>
    <row r="168" spans="1:5">
      <c r="A168" s="2" t="s">
        <v>500</v>
      </c>
      <c r="B168" s="2" t="s">
        <v>499</v>
      </c>
      <c r="C168" s="2" t="s">
        <v>264</v>
      </c>
      <c r="D168" s="2" t="str">
        <f>VLOOKUP(C168,mata_kuliah!$A$3:$B$213,2)</f>
        <v>Antena dan Propagasi + PRAKTIKUM</v>
      </c>
      <c r="E168" s="2" t="s">
        <v>595</v>
      </c>
    </row>
    <row r="169" spans="1:5">
      <c r="A169" s="2" t="s">
        <v>500</v>
      </c>
      <c r="B169" s="2" t="s">
        <v>499</v>
      </c>
      <c r="C169" s="2" t="s">
        <v>294</v>
      </c>
      <c r="D169" s="2" t="str">
        <f>VLOOKUP(C169,mata_kuliah!$A$3:$B$213,2)</f>
        <v>Jaringan Telekomunikasi Telpon</v>
      </c>
      <c r="E169" s="2" t="s">
        <v>593</v>
      </c>
    </row>
    <row r="170" spans="1:5">
      <c r="A170" s="2" t="s">
        <v>500</v>
      </c>
      <c r="B170" s="2" t="s">
        <v>499</v>
      </c>
      <c r="C170" s="2" t="s">
        <v>304</v>
      </c>
      <c r="D170" s="2" t="str">
        <f>VLOOKUP(C170,mata_kuliah!$A$3:$B$213,2)</f>
        <v>Komunikasi Seluler Lanjut</v>
      </c>
      <c r="E170" s="2" t="s">
        <v>594</v>
      </c>
    </row>
    <row r="171" spans="1:5">
      <c r="A171" s="2" t="s">
        <v>500</v>
      </c>
      <c r="B171" s="2" t="s">
        <v>499</v>
      </c>
      <c r="C171" s="2" t="s">
        <v>305</v>
      </c>
      <c r="D171" s="2" t="str">
        <f>VLOOKUP(C171,mata_kuliah!$A$3:$B$213,2)</f>
        <v>Komunikasi Serat Optik</v>
      </c>
      <c r="E171" s="2" t="s">
        <v>593</v>
      </c>
    </row>
    <row r="172" spans="1:5">
      <c r="A172" s="2" t="s">
        <v>500</v>
      </c>
      <c r="B172" s="2" t="s">
        <v>499</v>
      </c>
      <c r="C172" s="2" t="s">
        <v>329</v>
      </c>
      <c r="D172" s="2" t="str">
        <f>VLOOKUP(C172,mata_kuliah!$A$3:$B$213,2)</f>
        <v>Pengolahan Isyarat Digital</v>
      </c>
      <c r="E172" s="2" t="s">
        <v>595</v>
      </c>
    </row>
    <row r="173" spans="1:5">
      <c r="A173" s="2" t="s">
        <v>500</v>
      </c>
      <c r="B173" s="2" t="s">
        <v>499</v>
      </c>
      <c r="C173" s="2" t="s">
        <v>340</v>
      </c>
      <c r="D173" s="2" t="str">
        <f>VLOOKUP(C173,mata_kuliah!$A$3:$B$213,2)</f>
        <v>Radar dan Navigasi</v>
      </c>
      <c r="E173" s="2" t="s">
        <v>594</v>
      </c>
    </row>
    <row r="174" spans="1:5">
      <c r="A174" s="2" t="s">
        <v>500</v>
      </c>
      <c r="B174" s="2" t="s">
        <v>499</v>
      </c>
      <c r="C174" s="2" t="s">
        <v>343</v>
      </c>
      <c r="D174" s="2" t="str">
        <f>VLOOKUP(C174,mata_kuliah!$A$3:$B$213,2)</f>
        <v>Rekayasa Trafik</v>
      </c>
      <c r="E174" s="2" t="s">
        <v>593</v>
      </c>
    </row>
    <row r="175" spans="1:5">
      <c r="A175" s="2" t="s">
        <v>500</v>
      </c>
      <c r="B175" s="2" t="s">
        <v>499</v>
      </c>
      <c r="C175" s="2" t="s">
        <v>355</v>
      </c>
      <c r="D175" s="2" t="str">
        <f>VLOOKUP(C175,mata_kuliah!$A$3:$B$213,2)</f>
        <v>Sistem Jaringan Multimedia</v>
      </c>
      <c r="E175" s="2" t="s">
        <v>594</v>
      </c>
    </row>
    <row r="176" spans="1:5">
      <c r="A176" s="2" t="s">
        <v>500</v>
      </c>
      <c r="B176" s="2" t="s">
        <v>499</v>
      </c>
      <c r="C176" s="2" t="s">
        <v>383</v>
      </c>
      <c r="D176" s="2" t="str">
        <f>VLOOKUP(C176,mata_kuliah!$A$3:$B$213,2)</f>
        <v>Teknik Pengkodean</v>
      </c>
      <c r="E176" s="2" t="s">
        <v>593</v>
      </c>
    </row>
    <row r="177" spans="1:5">
      <c r="A177" s="2" t="s">
        <v>500</v>
      </c>
      <c r="B177" s="2" t="s">
        <v>499</v>
      </c>
      <c r="C177" s="2" t="s">
        <v>386</v>
      </c>
      <c r="D177" s="2" t="str">
        <f>VLOOKUP(C177,mata_kuliah!$A$3:$B$213,2)</f>
        <v>Teknologi Jaringan Akses + PRAKTIKUM</v>
      </c>
      <c r="E177" s="2" t="s">
        <v>595</v>
      </c>
    </row>
    <row r="178" spans="1:5">
      <c r="A178" s="2" t="s">
        <v>500</v>
      </c>
      <c r="B178" s="2" t="s">
        <v>499</v>
      </c>
      <c r="C178" s="2" t="s">
        <v>389</v>
      </c>
      <c r="D178" s="2" t="str">
        <f>VLOOKUP(C178,mata_kuliah!$A$3:$B$213,2)</f>
        <v>Teknologi Switching + PRAKTIKUM</v>
      </c>
      <c r="E178" s="2" t="s">
        <v>594</v>
      </c>
    </row>
    <row r="179" spans="1:5">
      <c r="A179" s="2" t="s">
        <v>501</v>
      </c>
      <c r="B179" s="2" t="s">
        <v>502</v>
      </c>
      <c r="C179" s="2" t="s">
        <v>258</v>
      </c>
      <c r="D179" s="2" t="str">
        <f>VLOOKUP(C179,mata_kuliah!$A$3:$B$213,2)</f>
        <v>Pemrograman Komputer</v>
      </c>
      <c r="E179" s="2" t="s">
        <v>595</v>
      </c>
    </row>
    <row r="180" spans="1:5">
      <c r="A180" s="2" t="s">
        <v>501</v>
      </c>
      <c r="B180" s="2" t="s">
        <v>502</v>
      </c>
      <c r="C180" s="2" t="s">
        <v>261</v>
      </c>
      <c r="D180" s="2" t="str">
        <f>VLOOKUP(C180,mata_kuliah!$A$3:$B$213,2)</f>
        <v>Algoritma dan Struktur Data</v>
      </c>
      <c r="E180" s="2" t="s">
        <v>595</v>
      </c>
    </row>
    <row r="181" spans="1:5">
      <c r="A181" s="2" t="s">
        <v>501</v>
      </c>
      <c r="B181" s="2" t="s">
        <v>502</v>
      </c>
      <c r="C181" s="2" t="s">
        <v>325</v>
      </c>
      <c r="D181" s="2" t="str">
        <f>VLOOKUP(C181,mata_kuliah!$A$3:$B$213,2)</f>
        <v>Pengenalan Pola</v>
      </c>
      <c r="E181" s="2" t="s">
        <v>595</v>
      </c>
    </row>
    <row r="182" spans="1:5">
      <c r="A182" s="2" t="s">
        <v>504</v>
      </c>
      <c r="B182" s="2" t="s">
        <v>503</v>
      </c>
      <c r="C182" s="2" t="s">
        <v>214</v>
      </c>
      <c r="D182" s="2" t="str">
        <f>VLOOKUP(C182,mata_kuliah!$A$3:$B$213,2)</f>
        <v>Ilmu Lingkungan</v>
      </c>
      <c r="E182" s="2" t="s">
        <v>594</v>
      </c>
    </row>
    <row r="183" spans="1:5">
      <c r="A183" s="2" t="s">
        <v>504</v>
      </c>
      <c r="B183" s="2" t="s">
        <v>503</v>
      </c>
      <c r="C183" s="2" t="s">
        <v>215</v>
      </c>
      <c r="D183" s="2" t="str">
        <f>VLOOKUP(C183,mata_kuliah!$A$3:$B$213,2)</f>
        <v>Metodologi Penelitian dan Penulisan Ilmiah</v>
      </c>
      <c r="E183" s="2" t="s">
        <v>593</v>
      </c>
    </row>
    <row r="184" spans="1:5">
      <c r="A184" s="2" t="s">
        <v>504</v>
      </c>
      <c r="B184" s="2" t="s">
        <v>503</v>
      </c>
      <c r="C184" s="2" t="s">
        <v>222</v>
      </c>
      <c r="D184" s="2" t="str">
        <f>VLOOKUP(C184,mata_kuliah!$A$3:$B$213,2)</f>
        <v>Probabilitas dan Statistik</v>
      </c>
      <c r="E184" s="2" t="s">
        <v>593</v>
      </c>
    </row>
    <row r="185" spans="1:5">
      <c r="A185" s="2" t="s">
        <v>504</v>
      </c>
      <c r="B185" s="2" t="s">
        <v>503</v>
      </c>
      <c r="C185" s="2" t="s">
        <v>225</v>
      </c>
      <c r="D185" s="2" t="str">
        <f>VLOOKUP(C185,mata_kuliah!$A$3:$B$213,2)</f>
        <v>Fisika Dasar I</v>
      </c>
      <c r="E185" s="2" t="s">
        <v>593</v>
      </c>
    </row>
    <row r="186" spans="1:5">
      <c r="A186" s="2" t="s">
        <v>504</v>
      </c>
      <c r="B186" s="2" t="s">
        <v>503</v>
      </c>
      <c r="C186" s="2" t="s">
        <v>226</v>
      </c>
      <c r="D186" s="2" t="str">
        <f>VLOOKUP(C186,mata_kuliah!$A$3:$B$213,2)</f>
        <v>Fisika Dasar II</v>
      </c>
      <c r="E186" s="2" t="s">
        <v>593</v>
      </c>
    </row>
    <row r="187" spans="1:5">
      <c r="A187" s="2" t="s">
        <v>504</v>
      </c>
      <c r="B187" s="2" t="s">
        <v>503</v>
      </c>
      <c r="C187" s="2" t="s">
        <v>227</v>
      </c>
      <c r="D187" s="2" t="str">
        <f>VLOOKUP(C187,mata_kuliah!$A$3:$B$213,2)</f>
        <v>Fisika Teknik</v>
      </c>
      <c r="E187" s="2" t="s">
        <v>593</v>
      </c>
    </row>
    <row r="188" spans="1:5">
      <c r="A188" s="2" t="s">
        <v>504</v>
      </c>
      <c r="B188" s="2" t="s">
        <v>503</v>
      </c>
      <c r="C188" s="2" t="s">
        <v>255</v>
      </c>
      <c r="D188" s="2" t="str">
        <f>VLOOKUP(C188,mata_kuliah!$A$3:$B$213,2)</f>
        <v>Medan Elektromagnetik</v>
      </c>
      <c r="E188" s="2" t="s">
        <v>593</v>
      </c>
    </row>
    <row r="189" spans="1:5">
      <c r="A189" s="2" t="s">
        <v>504</v>
      </c>
      <c r="B189" s="2" t="s">
        <v>503</v>
      </c>
      <c r="C189" s="2" t="s">
        <v>259</v>
      </c>
      <c r="D189" s="2" t="str">
        <f>VLOOKUP(C189,mata_kuliah!$A$3:$B$213,2)</f>
        <v>Menggambar Teknik</v>
      </c>
      <c r="E189" s="2" t="s">
        <v>594</v>
      </c>
    </row>
    <row r="190" spans="1:5">
      <c r="A190" s="2" t="s">
        <v>504</v>
      </c>
      <c r="B190" s="2" t="s">
        <v>503</v>
      </c>
      <c r="C190" s="2" t="s">
        <v>264</v>
      </c>
      <c r="D190" s="2" t="str">
        <f>VLOOKUP(C190,mata_kuliah!$A$3:$B$213,2)</f>
        <v>Antena dan Propagasi + PRAKTIKUM</v>
      </c>
      <c r="E190" s="2" t="s">
        <v>593</v>
      </c>
    </row>
    <row r="191" spans="1:5">
      <c r="A191" s="2" t="s">
        <v>504</v>
      </c>
      <c r="B191" s="2" t="s">
        <v>503</v>
      </c>
      <c r="C191" s="2" t="s">
        <v>279</v>
      </c>
      <c r="D191" s="2" t="str">
        <f>VLOOKUP(C191,mata_kuliah!$A$3:$B$213,2)</f>
        <v>Elektronika Biomedik</v>
      </c>
      <c r="E191" s="2" t="s">
        <v>593</v>
      </c>
    </row>
    <row r="192" spans="1:5">
      <c r="A192" s="2" t="s">
        <v>504</v>
      </c>
      <c r="B192" s="2" t="s">
        <v>503</v>
      </c>
      <c r="C192" s="2" t="s">
        <v>282</v>
      </c>
      <c r="D192" s="2" t="str">
        <f>VLOOKUP(C192,mata_kuliah!$A$3:$B$213,2)</f>
        <v>Elektronika Telekomunikasi + PRAKTIKUM</v>
      </c>
      <c r="E192" s="2" t="s">
        <v>593</v>
      </c>
    </row>
    <row r="193" spans="1:5">
      <c r="A193" s="2" t="s">
        <v>504</v>
      </c>
      <c r="B193" s="2" t="s">
        <v>503</v>
      </c>
      <c r="C193" s="2" t="s">
        <v>284</v>
      </c>
      <c r="D193" s="2" t="str">
        <f>VLOOKUP(C193,mata_kuliah!$A$3:$B$213,2)</f>
        <v>Embedded System Design</v>
      </c>
      <c r="E193" s="2" t="s">
        <v>593</v>
      </c>
    </row>
    <row r="194" spans="1:5">
      <c r="A194" s="2" t="s">
        <v>504</v>
      </c>
      <c r="B194" s="2" t="s">
        <v>503</v>
      </c>
      <c r="C194" s="2" t="s">
        <v>292</v>
      </c>
      <c r="D194" s="2" t="str">
        <f>VLOOKUP(C194,mata_kuliah!$A$3:$B$213,2)</f>
        <v>Jaringan Nirkabel</v>
      </c>
      <c r="E194" s="2" t="s">
        <v>593</v>
      </c>
    </row>
    <row r="195" spans="1:5">
      <c r="A195" s="2" t="s">
        <v>504</v>
      </c>
      <c r="B195" s="2" t="s">
        <v>503</v>
      </c>
      <c r="C195" s="2" t="s">
        <v>293</v>
      </c>
      <c r="D195" s="2" t="str">
        <f>VLOOKUP(C195,mata_kuliah!$A$3:$B$213,2)</f>
        <v>Jaringan Sensor Nirkabel</v>
      </c>
      <c r="E195" s="2" t="s">
        <v>593</v>
      </c>
    </row>
    <row r="196" spans="1:5">
      <c r="A196" s="2" t="s">
        <v>504</v>
      </c>
      <c r="B196" s="2" t="s">
        <v>503</v>
      </c>
      <c r="C196" s="2" t="s">
        <v>301</v>
      </c>
      <c r="D196" s="2" t="str">
        <f>VLOOKUP(C196,mata_kuliah!$A$3:$B$213,2)</f>
        <v>Komunikasi Digital</v>
      </c>
      <c r="E196" s="2" t="s">
        <v>593</v>
      </c>
    </row>
    <row r="197" spans="1:5">
      <c r="A197" s="2" t="s">
        <v>504</v>
      </c>
      <c r="B197" s="2" t="s">
        <v>503</v>
      </c>
      <c r="C197" s="2" t="s">
        <v>302</v>
      </c>
      <c r="D197" s="2" t="str">
        <f>VLOOKUP(C197,mata_kuliah!$A$3:$B$213,2)</f>
        <v>Komunikasi Satelit</v>
      </c>
      <c r="E197" s="2" t="s">
        <v>594</v>
      </c>
    </row>
    <row r="198" spans="1:5">
      <c r="A198" s="2" t="s">
        <v>504</v>
      </c>
      <c r="B198" s="2" t="s">
        <v>503</v>
      </c>
      <c r="C198" s="2" t="s">
        <v>303</v>
      </c>
      <c r="D198" s="2" t="str">
        <f>VLOOKUP(C198,mata_kuliah!$A$3:$B$213,2)</f>
        <v>Komunikasi Seluler</v>
      </c>
      <c r="E198" s="2" t="s">
        <v>593</v>
      </c>
    </row>
    <row r="199" spans="1:5">
      <c r="A199" s="2" t="s">
        <v>504</v>
      </c>
      <c r="B199" s="2" t="s">
        <v>503</v>
      </c>
      <c r="C199" s="2" t="s">
        <v>304</v>
      </c>
      <c r="D199" s="2" t="str">
        <f>VLOOKUP(C199,mata_kuliah!$A$3:$B$213,2)</f>
        <v>Komunikasi Seluler Lanjut</v>
      </c>
      <c r="E199" s="2" t="s">
        <v>593</v>
      </c>
    </row>
    <row r="200" spans="1:5">
      <c r="A200" s="2" t="s">
        <v>504</v>
      </c>
      <c r="B200" s="2" t="s">
        <v>503</v>
      </c>
      <c r="C200" s="2" t="s">
        <v>305</v>
      </c>
      <c r="D200" s="2" t="str">
        <f>VLOOKUP(C200,mata_kuliah!$A$3:$B$213,2)</f>
        <v>Komunikasi Serat Optik</v>
      </c>
      <c r="E200" s="2" t="s">
        <v>593</v>
      </c>
    </row>
    <row r="201" spans="1:5">
      <c r="A201" s="2" t="s">
        <v>504</v>
      </c>
      <c r="B201" s="2" t="s">
        <v>503</v>
      </c>
      <c r="C201" s="2" t="s">
        <v>307</v>
      </c>
      <c r="D201" s="2" t="str">
        <f>VLOOKUP(C201,mata_kuliah!$A$3:$B$213,2)</f>
        <v>Manajemen dan Regulasi Telekomunikasi</v>
      </c>
      <c r="E201" s="2" t="s">
        <v>595</v>
      </c>
    </row>
    <row r="202" spans="1:5">
      <c r="A202" s="2" t="s">
        <v>504</v>
      </c>
      <c r="B202" s="2" t="s">
        <v>503</v>
      </c>
      <c r="C202" s="2" t="s">
        <v>312</v>
      </c>
      <c r="D202" s="2" t="str">
        <f>VLOOKUP(C202,mata_kuliah!$A$3:$B$213,2)</f>
        <v>Mobile Programming</v>
      </c>
      <c r="E202" s="2" t="s">
        <v>593</v>
      </c>
    </row>
    <row r="203" spans="1:5">
      <c r="A203" s="2" t="s">
        <v>504</v>
      </c>
      <c r="B203" s="2" t="s">
        <v>503</v>
      </c>
      <c r="C203" s="2" t="s">
        <v>316</v>
      </c>
      <c r="D203" s="2" t="str">
        <f>VLOOKUP(C203,mata_kuliah!$A$3:$B$213,2)</f>
        <v>Optimisasi Jaringan Telekomunikasi</v>
      </c>
      <c r="E203" s="2" t="s">
        <v>594</v>
      </c>
    </row>
    <row r="204" spans="1:5">
      <c r="A204" s="2" t="s">
        <v>504</v>
      </c>
      <c r="B204" s="2" t="s">
        <v>503</v>
      </c>
      <c r="C204" s="2" t="s">
        <v>322</v>
      </c>
      <c r="D204" s="2" t="str">
        <f>VLOOKUP(C204,mata_kuliah!$A$3:$B$213,2)</f>
        <v>Pemodelan dan Simulasi Sistem Telekomunikasi</v>
      </c>
      <c r="E204" s="2" t="s">
        <v>594</v>
      </c>
    </row>
    <row r="205" spans="1:5">
      <c r="A205" s="2" t="s">
        <v>504</v>
      </c>
      <c r="B205" s="2" t="s">
        <v>503</v>
      </c>
      <c r="C205" s="2" t="s">
        <v>329</v>
      </c>
      <c r="D205" s="2" t="str">
        <f>VLOOKUP(C205,mata_kuliah!$A$3:$B$213,2)</f>
        <v>Pengolahan Isyarat Digital</v>
      </c>
      <c r="E205" s="2" t="s">
        <v>593</v>
      </c>
    </row>
    <row r="206" spans="1:5">
      <c r="A206" s="2" t="s">
        <v>504</v>
      </c>
      <c r="B206" s="2" t="s">
        <v>503</v>
      </c>
      <c r="C206" s="2" t="s">
        <v>330</v>
      </c>
      <c r="D206" s="2" t="str">
        <f>VLOOKUP(C206,mata_kuliah!$A$3:$B$213,2)</f>
        <v>Pengolahan Isyarat Multimedia + PRAKTIKUM</v>
      </c>
      <c r="E206" s="2" t="s">
        <v>593</v>
      </c>
    </row>
    <row r="207" spans="1:5">
      <c r="A207" s="2" t="s">
        <v>504</v>
      </c>
      <c r="B207" s="2" t="s">
        <v>503</v>
      </c>
      <c r="C207" s="2" t="s">
        <v>332</v>
      </c>
      <c r="D207" s="2" t="str">
        <f>VLOOKUP(C207,mata_kuliah!$A$3:$B$213,2)</f>
        <v>Perancangan Jaringan Teresterial</v>
      </c>
      <c r="E207" s="2" t="s">
        <v>594</v>
      </c>
    </row>
    <row r="208" spans="1:5">
      <c r="A208" s="2" t="s">
        <v>504</v>
      </c>
      <c r="B208" s="2" t="s">
        <v>503</v>
      </c>
      <c r="C208" s="2" t="s">
        <v>340</v>
      </c>
      <c r="D208" s="2" t="str">
        <f>VLOOKUP(C208,mata_kuliah!$A$3:$B$213,2)</f>
        <v>Radar dan Navigasi</v>
      </c>
      <c r="E208" s="2" t="s">
        <v>594</v>
      </c>
    </row>
    <row r="209" spans="1:5">
      <c r="A209" s="2" t="s">
        <v>504</v>
      </c>
      <c r="B209" s="2" t="s">
        <v>503</v>
      </c>
      <c r="C209" s="2" t="s">
        <v>341</v>
      </c>
      <c r="D209" s="2" t="str">
        <f>VLOOKUP(C209,mata_kuliah!$A$3:$B$213,2)</f>
        <v>Rangkaian Penguat Operasional</v>
      </c>
      <c r="E209" s="2" t="s">
        <v>594</v>
      </c>
    </row>
    <row r="210" spans="1:5">
      <c r="A210" s="2" t="s">
        <v>504</v>
      </c>
      <c r="B210" s="2" t="s">
        <v>503</v>
      </c>
      <c r="C210" s="2" t="s">
        <v>343</v>
      </c>
      <c r="D210" s="2" t="str">
        <f>VLOOKUP(C210,mata_kuliah!$A$3:$B$213,2)</f>
        <v>Rekayasa Trafik</v>
      </c>
      <c r="E210" s="2" t="s">
        <v>593</v>
      </c>
    </row>
    <row r="211" spans="1:5">
      <c r="A211" s="2" t="s">
        <v>504</v>
      </c>
      <c r="B211" s="2" t="s">
        <v>503</v>
      </c>
      <c r="C211" s="2" t="s">
        <v>345</v>
      </c>
      <c r="D211" s="2" t="str">
        <f>VLOOKUP(C211,mata_kuliah!$A$3:$B$213,2)</f>
        <v>Saluran Transmisi</v>
      </c>
      <c r="E211" s="2" t="s">
        <v>593</v>
      </c>
    </row>
    <row r="212" spans="1:5">
      <c r="A212" s="2" t="s">
        <v>504</v>
      </c>
      <c r="B212" s="2" t="s">
        <v>503</v>
      </c>
      <c r="C212" s="2" t="s">
        <v>369</v>
      </c>
      <c r="D212" s="2" t="str">
        <f>VLOOKUP(C212,mata_kuliah!$A$3:$B$213,2)</f>
        <v>Sistem Pengolahan dan Penapis Isyarat</v>
      </c>
      <c r="E212" s="2" t="s">
        <v>594</v>
      </c>
    </row>
    <row r="213" spans="1:5">
      <c r="A213" s="2" t="s">
        <v>504</v>
      </c>
      <c r="B213" s="2" t="s">
        <v>503</v>
      </c>
      <c r="C213" s="2" t="s">
        <v>374</v>
      </c>
      <c r="D213" s="2" t="str">
        <f>VLOOKUP(C213,mata_kuliah!$A$3:$B$213,2)</f>
        <v>Sistem Telekomunikasi Cerdas</v>
      </c>
      <c r="E213" s="2" t="s">
        <v>594</v>
      </c>
    </row>
    <row r="214" spans="1:5">
      <c r="A214" s="2" t="s">
        <v>504</v>
      </c>
      <c r="B214" s="2" t="s">
        <v>503</v>
      </c>
      <c r="C214" s="2" t="s">
        <v>375</v>
      </c>
      <c r="D214" s="2" t="str">
        <f>VLOOKUP(C214,mata_kuliah!$A$3:$B$213,2)</f>
        <v>Sistem Transmisi dan Frekuensi Tinggi + PRAKTIKUM</v>
      </c>
      <c r="E214" s="2" t="s">
        <v>593</v>
      </c>
    </row>
    <row r="215" spans="1:5">
      <c r="A215" s="2" t="s">
        <v>504</v>
      </c>
      <c r="B215" s="2" t="s">
        <v>503</v>
      </c>
      <c r="C215" s="2" t="s">
        <v>379</v>
      </c>
      <c r="D215" s="2" t="str">
        <f>VLOOKUP(C215,mata_kuliah!$A$3:$B$213,2)</f>
        <v>Sumber Energi Terbarukan</v>
      </c>
      <c r="E215" s="2" t="s">
        <v>594</v>
      </c>
    </row>
    <row r="216" spans="1:5">
      <c r="A216" s="2" t="s">
        <v>504</v>
      </c>
      <c r="B216" s="2" t="s">
        <v>503</v>
      </c>
      <c r="C216" s="2" t="s">
        <v>383</v>
      </c>
      <c r="D216" s="2" t="str">
        <f>VLOOKUP(C216,mata_kuliah!$A$3:$B$213,2)</f>
        <v>Teknik Pengkodean</v>
      </c>
      <c r="E216" s="2" t="s">
        <v>593</v>
      </c>
    </row>
    <row r="217" spans="1:5">
      <c r="A217" s="2" t="s">
        <v>504</v>
      </c>
      <c r="B217" s="2" t="s">
        <v>503</v>
      </c>
      <c r="C217" s="2" t="s">
        <v>392</v>
      </c>
      <c r="D217" s="2" t="str">
        <f>VLOOKUP(C217,mata_kuliah!$A$3:$B$213,2)</f>
        <v>Teori Informasi dan Pengkodean</v>
      </c>
      <c r="E217" s="2" t="s">
        <v>593</v>
      </c>
    </row>
    <row r="218" spans="1:5">
      <c r="A218" s="2" t="s">
        <v>504</v>
      </c>
      <c r="B218" s="2" t="s">
        <v>503</v>
      </c>
      <c r="C218" s="2" t="s">
        <v>393</v>
      </c>
      <c r="D218" s="2" t="str">
        <f>VLOOKUP(C218,mata_kuliah!$A$3:$B$213,2)</f>
        <v>Topik Khusus Antena</v>
      </c>
      <c r="E218" s="2" t="s">
        <v>593</v>
      </c>
    </row>
    <row r="219" spans="1:5">
      <c r="A219" s="2" t="s">
        <v>504</v>
      </c>
      <c r="B219" s="2" t="s">
        <v>503</v>
      </c>
      <c r="C219" s="2" t="s">
        <v>395</v>
      </c>
      <c r="D219" s="2" t="str">
        <f>VLOOKUP(C219,mata_kuliah!$A$3:$B$213,2)</f>
        <v>Topik Khusus Pengolahan Isyarat</v>
      </c>
      <c r="E219" s="2" t="s">
        <v>593</v>
      </c>
    </row>
    <row r="220" spans="1:5">
      <c r="A220" s="2" t="s">
        <v>504</v>
      </c>
      <c r="B220" s="2" t="s">
        <v>503</v>
      </c>
      <c r="C220" s="2" t="s">
        <v>399</v>
      </c>
      <c r="D220" s="2" t="str">
        <f>VLOOKUP(C220,mata_kuliah!$A$3:$B$213,2)</f>
        <v>Topik Khusus Wireless</v>
      </c>
      <c r="E220" s="2" t="s">
        <v>593</v>
      </c>
    </row>
    <row r="221" spans="1:5">
      <c r="A221" s="2" t="s">
        <v>504</v>
      </c>
      <c r="B221" s="2" t="s">
        <v>503</v>
      </c>
      <c r="C221" s="2" t="s">
        <v>411</v>
      </c>
      <c r="D221" s="2" t="str">
        <f>VLOOKUP(C221,mata_kuliah!$A$3:$B$213,2)</f>
        <v>Teknik Modulasi dan Pengkodean (Alternatif)</v>
      </c>
      <c r="E221" s="2" t="s">
        <v>593</v>
      </c>
    </row>
    <row r="222" spans="1:5">
      <c r="A222" s="2" t="s">
        <v>504</v>
      </c>
      <c r="B222" s="2" t="s">
        <v>503</v>
      </c>
      <c r="C222" s="2" t="s">
        <v>412</v>
      </c>
      <c r="D222" s="2" t="str">
        <f>VLOOKUP(C222,mata_kuliah!$A$3:$B$213,2)</f>
        <v>Teknik/Teknologi Modulasi</v>
      </c>
      <c r="E222" s="2" t="s">
        <v>593</v>
      </c>
    </row>
    <row r="223" spans="1:5">
      <c r="A223" s="2" t="s">
        <v>505</v>
      </c>
      <c r="B223" s="2" t="s">
        <v>506</v>
      </c>
      <c r="C223" s="2" t="s">
        <v>224</v>
      </c>
      <c r="D223" s="2" t="str">
        <f>VLOOKUP(C223,mata_kuliah!$A$3:$B$213,2)</f>
        <v>Metode Numerik</v>
      </c>
      <c r="E223" s="2" t="s">
        <v>593</v>
      </c>
    </row>
    <row r="224" spans="1:5">
      <c r="A224" s="2" t="s">
        <v>505</v>
      </c>
      <c r="B224" s="2" t="s">
        <v>506</v>
      </c>
      <c r="C224" s="2" t="s">
        <v>232</v>
      </c>
      <c r="D224" s="2" t="str">
        <f>VLOOKUP(C224,mata_kuliah!$A$3:$B$213,2)</f>
        <v>Rangkaian Listrik I</v>
      </c>
      <c r="E224" s="2" t="s">
        <v>593</v>
      </c>
    </row>
    <row r="225" spans="1:5">
      <c r="A225" s="2" t="s">
        <v>505</v>
      </c>
      <c r="B225" s="2" t="s">
        <v>506</v>
      </c>
      <c r="C225" s="2" t="s">
        <v>233</v>
      </c>
      <c r="D225" s="2" t="str">
        <f>VLOOKUP(C225,mata_kuliah!$A$3:$B$213,2)</f>
        <v>Rangkaian Listrik II</v>
      </c>
      <c r="E225" s="2" t="s">
        <v>593</v>
      </c>
    </row>
    <row r="226" spans="1:5">
      <c r="A226" s="2" t="s">
        <v>505</v>
      </c>
      <c r="B226" s="2" t="s">
        <v>506</v>
      </c>
      <c r="C226" s="2" t="s">
        <v>234</v>
      </c>
      <c r="D226" s="2" t="str">
        <f>VLOOKUP(C226,mata_kuliah!$A$3:$B$213,2)</f>
        <v>Rangkaian Listrik III</v>
      </c>
      <c r="E226" s="2" t="s">
        <v>593</v>
      </c>
    </row>
    <row r="227" spans="1:5">
      <c r="A227" s="2" t="s">
        <v>505</v>
      </c>
      <c r="B227" s="2" t="s">
        <v>506</v>
      </c>
      <c r="C227" s="2" t="s">
        <v>235</v>
      </c>
      <c r="D227" s="2" t="str">
        <f>VLOOKUP(C227,mata_kuliah!$A$3:$B$213,2)</f>
        <v>Praktikum Rangkaian Listrik</v>
      </c>
      <c r="E227" s="2" t="s">
        <v>593</v>
      </c>
    </row>
    <row r="228" spans="1:5">
      <c r="A228" s="2" t="s">
        <v>505</v>
      </c>
      <c r="B228" s="2" t="s">
        <v>506</v>
      </c>
      <c r="C228" s="2" t="s">
        <v>236</v>
      </c>
      <c r="D228" s="2" t="str">
        <f>VLOOKUP(C228,mata_kuliah!$A$3:$B$213,2)</f>
        <v>Rangkaian Logika</v>
      </c>
      <c r="E228" s="2" t="s">
        <v>593</v>
      </c>
    </row>
    <row r="229" spans="1:5">
      <c r="A229" s="2" t="s">
        <v>505</v>
      </c>
      <c r="B229" s="2" t="s">
        <v>506</v>
      </c>
      <c r="C229" s="2" t="s">
        <v>237</v>
      </c>
      <c r="D229" s="2" t="str">
        <f>VLOOKUP(C229,mata_kuliah!$A$3:$B$213,2)</f>
        <v>Praktikum Rangkaian Logika</v>
      </c>
      <c r="E229" s="2" t="s">
        <v>593</v>
      </c>
    </row>
    <row r="230" spans="1:5">
      <c r="A230" s="2" t="s">
        <v>505</v>
      </c>
      <c r="B230" s="2" t="s">
        <v>506</v>
      </c>
      <c r="C230" s="2" t="s">
        <v>242</v>
      </c>
      <c r="D230" s="2" t="str">
        <f>VLOOKUP(C230,mata_kuliah!$A$3:$B$213,2)</f>
        <v>Dasar Elektronika</v>
      </c>
      <c r="E230" s="2" t="s">
        <v>593</v>
      </c>
    </row>
    <row r="231" spans="1:5">
      <c r="A231" s="2" t="s">
        <v>505</v>
      </c>
      <c r="B231" s="2" t="s">
        <v>506</v>
      </c>
      <c r="C231" s="2" t="s">
        <v>243</v>
      </c>
      <c r="D231" s="2" t="str">
        <f>VLOOKUP(C231,mata_kuliah!$A$3:$B$213,2)</f>
        <v>Praktikum Dasar Elektronika</v>
      </c>
      <c r="E231" s="2" t="s">
        <v>593</v>
      </c>
    </row>
    <row r="232" spans="1:5">
      <c r="A232" s="2" t="s">
        <v>505</v>
      </c>
      <c r="B232" s="2" t="s">
        <v>506</v>
      </c>
      <c r="C232" s="2" t="s">
        <v>248</v>
      </c>
      <c r="D232" s="2" t="str">
        <f>VLOOKUP(C232,mata_kuliah!$A$3:$B$213,2)</f>
        <v>Elektronika Digital</v>
      </c>
      <c r="E232" s="2" t="s">
        <v>593</v>
      </c>
    </row>
    <row r="233" spans="1:5">
      <c r="A233" s="2" t="s">
        <v>505</v>
      </c>
      <c r="B233" s="2" t="s">
        <v>506</v>
      </c>
      <c r="C233" s="2" t="s">
        <v>249</v>
      </c>
      <c r="D233" s="2" t="str">
        <f>VLOOKUP(C233,mata_kuliah!$A$3:$B$213,2)</f>
        <v>Praktikum Elektronika Digital</v>
      </c>
      <c r="E233" s="2" t="s">
        <v>593</v>
      </c>
    </row>
    <row r="234" spans="1:5">
      <c r="A234" s="2" t="s">
        <v>505</v>
      </c>
      <c r="B234" s="2" t="s">
        <v>506</v>
      </c>
      <c r="C234" s="2" t="s">
        <v>250</v>
      </c>
      <c r="D234" s="2" t="str">
        <f>VLOOKUP(C234,mata_kuliah!$A$3:$B$213,2)</f>
        <v>Dasar Sistem Kendali</v>
      </c>
      <c r="E234" s="2" t="s">
        <v>593</v>
      </c>
    </row>
    <row r="235" spans="1:5">
      <c r="A235" s="2" t="s">
        <v>505</v>
      </c>
      <c r="B235" s="2" t="s">
        <v>506</v>
      </c>
      <c r="C235" s="2" t="s">
        <v>279</v>
      </c>
      <c r="D235" s="2" t="str">
        <f>VLOOKUP(C235,mata_kuliah!$A$3:$B$213,2)</f>
        <v>Elektronika Biomedik</v>
      </c>
      <c r="E235" s="2" t="s">
        <v>594</v>
      </c>
    </row>
    <row r="236" spans="1:5">
      <c r="A236" s="2" t="s">
        <v>505</v>
      </c>
      <c r="B236" s="2" t="s">
        <v>506</v>
      </c>
      <c r="C236" s="2" t="s">
        <v>281</v>
      </c>
      <c r="D236" s="2" t="str">
        <f>VLOOKUP(C236,mata_kuliah!$A$3:$B$213,2)</f>
        <v>Elektronika Industri</v>
      </c>
      <c r="E236" s="2" t="s">
        <v>594</v>
      </c>
    </row>
    <row r="237" spans="1:5">
      <c r="A237" s="2" t="s">
        <v>505</v>
      </c>
      <c r="B237" s="2" t="s">
        <v>506</v>
      </c>
      <c r="C237" s="2" t="s">
        <v>283</v>
      </c>
      <c r="D237" s="2" t="str">
        <f>VLOOKUP(C237,mata_kuliah!$A$3:$B$213,2)</f>
        <v>Elektronika Terintegrasi Analog</v>
      </c>
      <c r="E237" s="2" t="s">
        <v>594</v>
      </c>
    </row>
    <row r="238" spans="1:5">
      <c r="A238" s="2" t="s">
        <v>505</v>
      </c>
      <c r="B238" s="2" t="s">
        <v>506</v>
      </c>
      <c r="C238" s="2" t="s">
        <v>313</v>
      </c>
      <c r="D238" s="2" t="str">
        <f>VLOOKUP(C238,mata_kuliah!$A$3:$B$213,2)</f>
        <v>On Chip Systems</v>
      </c>
      <c r="E238" s="2" t="s">
        <v>593</v>
      </c>
    </row>
    <row r="239" spans="1:5">
      <c r="A239" s="2" t="s">
        <v>505</v>
      </c>
      <c r="B239" s="2" t="s">
        <v>506</v>
      </c>
      <c r="C239" s="2" t="s">
        <v>333</v>
      </c>
      <c r="D239" s="2" t="str">
        <f>VLOOKUP(C239,mata_kuliah!$A$3:$B$213,2)</f>
        <v>Perancangan Sistem Digital</v>
      </c>
      <c r="E239" s="2" t="s">
        <v>593</v>
      </c>
    </row>
    <row r="240" spans="1:5">
      <c r="A240" s="2" t="s">
        <v>505</v>
      </c>
      <c r="B240" s="2" t="s">
        <v>506</v>
      </c>
      <c r="C240" s="2" t="s">
        <v>334</v>
      </c>
      <c r="D240" s="2" t="str">
        <f>VLOOKUP(C240,mata_kuliah!$A$3:$B$213,2)</f>
        <v>Perancangan Sistem Elektronika</v>
      </c>
      <c r="E240" s="2" t="s">
        <v>593</v>
      </c>
    </row>
    <row r="241" spans="1:5">
      <c r="A241" s="2" t="s">
        <v>505</v>
      </c>
      <c r="B241" s="2" t="s">
        <v>506</v>
      </c>
      <c r="C241" s="2" t="s">
        <v>336</v>
      </c>
      <c r="D241" s="2" t="str">
        <f>VLOOKUP(C241,mata_kuliah!$A$3:$B$213,2)</f>
        <v>Perancangan Sistem VLSI</v>
      </c>
      <c r="E241" s="2" t="s">
        <v>593</v>
      </c>
    </row>
    <row r="242" spans="1:5">
      <c r="A242" s="2" t="s">
        <v>505</v>
      </c>
      <c r="B242" s="2" t="s">
        <v>506</v>
      </c>
      <c r="C242" s="2" t="s">
        <v>349</v>
      </c>
      <c r="D242" s="2" t="str">
        <f>VLOOKUP(C242,mata_kuliah!$A$3:$B$213,2)</f>
        <v>Sistem Berbasis CPLD/FPGA</v>
      </c>
      <c r="E242" s="2" t="s">
        <v>593</v>
      </c>
    </row>
    <row r="243" spans="1:5">
      <c r="A243" s="2" t="s">
        <v>505</v>
      </c>
      <c r="B243" s="2" t="s">
        <v>506</v>
      </c>
      <c r="C243" s="2" t="s">
        <v>352</v>
      </c>
      <c r="D243" s="2" t="str">
        <f>VLOOKUP(C243,mata_kuliah!$A$3:$B$213,2)</f>
        <v>Sistem Elektronika Tersemat</v>
      </c>
      <c r="E243" s="2" t="s">
        <v>593</v>
      </c>
    </row>
    <row r="244" spans="1:5">
      <c r="A244" s="2" t="s">
        <v>505</v>
      </c>
      <c r="B244" s="2" t="s">
        <v>506</v>
      </c>
      <c r="C244" s="2" t="s">
        <v>388</v>
      </c>
      <c r="D244" s="2" t="str">
        <f>VLOOKUP(C244,mata_kuliah!$A$3:$B$213,2)</f>
        <v>Teknologi Rangkaian Terintegrasi</v>
      </c>
      <c r="E244" s="2" t="s">
        <v>593</v>
      </c>
    </row>
    <row r="245" spans="1:5">
      <c r="A245" s="2" t="s">
        <v>505</v>
      </c>
      <c r="B245" s="2" t="s">
        <v>506</v>
      </c>
      <c r="C245" s="2" t="s">
        <v>396</v>
      </c>
      <c r="D245" s="2" t="str">
        <f>VLOOKUP(C245,mata_kuliah!$A$3:$B$213,2)</f>
        <v>Topik Khusus Teknik Elektronika</v>
      </c>
      <c r="E245" s="2" t="s">
        <v>593</v>
      </c>
    </row>
    <row r="246" spans="1:5">
      <c r="A246" s="2" t="s">
        <v>505</v>
      </c>
      <c r="B246" s="2" t="s">
        <v>506</v>
      </c>
      <c r="C246" s="2" t="s">
        <v>397</v>
      </c>
      <c r="D246" s="2" t="str">
        <f>VLOOKUP(C246,mata_kuliah!$A$3:$B$213,2)</f>
        <v>Topik Khusus Teknik Kendali</v>
      </c>
      <c r="E246" s="2" t="s">
        <v>593</v>
      </c>
    </row>
    <row r="247" spans="1:5">
      <c r="A247" s="2" t="s">
        <v>508</v>
      </c>
      <c r="B247" s="2" t="s">
        <v>507</v>
      </c>
      <c r="C247" s="2" t="s">
        <v>211</v>
      </c>
      <c r="D247" s="2" t="str">
        <f>VLOOKUP(C247,mata_kuliah!$A$3:$B$213,2)</f>
        <v>Kewira-usahaan</v>
      </c>
      <c r="E247" s="2" t="s">
        <v>594</v>
      </c>
    </row>
    <row r="248" spans="1:5">
      <c r="A248" s="2" t="s">
        <v>508</v>
      </c>
      <c r="B248" s="2" t="s">
        <v>507</v>
      </c>
      <c r="C248" s="2" t="s">
        <v>213</v>
      </c>
      <c r="D248" s="2" t="str">
        <f>VLOOKUP(C248,mata_kuliah!$A$3:$B$213,2)</f>
        <v>Manajemen Teknik</v>
      </c>
      <c r="E248" s="2" t="s">
        <v>594</v>
      </c>
    </row>
    <row r="249" spans="1:5">
      <c r="A249" s="2" t="s">
        <v>508</v>
      </c>
      <c r="B249" s="2" t="s">
        <v>507</v>
      </c>
      <c r="C249" s="2" t="s">
        <v>214</v>
      </c>
      <c r="D249" s="2" t="str">
        <f>VLOOKUP(C249,mata_kuliah!$A$3:$B$213,2)</f>
        <v>Ilmu Lingkungan</v>
      </c>
      <c r="E249" s="2" t="s">
        <v>593</v>
      </c>
    </row>
    <row r="250" spans="1:5">
      <c r="A250" s="2" t="s">
        <v>508</v>
      </c>
      <c r="B250" s="2" t="s">
        <v>507</v>
      </c>
      <c r="C250" s="2" t="s">
        <v>232</v>
      </c>
      <c r="D250" s="2" t="str">
        <f>VLOOKUP(C250,mata_kuliah!$A$3:$B$213,2)</f>
        <v>Rangkaian Listrik I</v>
      </c>
      <c r="E250" s="2" t="s">
        <v>594</v>
      </c>
    </row>
    <row r="251" spans="1:5">
      <c r="A251" s="2" t="s">
        <v>508</v>
      </c>
      <c r="B251" s="2" t="s">
        <v>507</v>
      </c>
      <c r="C251" s="2" t="s">
        <v>233</v>
      </c>
      <c r="D251" s="2" t="str">
        <f>VLOOKUP(C251,mata_kuliah!$A$3:$B$213,2)</f>
        <v>Rangkaian Listrik II</v>
      </c>
      <c r="E251" s="2" t="s">
        <v>594</v>
      </c>
    </row>
    <row r="252" spans="1:5">
      <c r="A252" s="2" t="s">
        <v>508</v>
      </c>
      <c r="B252" s="2" t="s">
        <v>507</v>
      </c>
      <c r="C252" s="2" t="s">
        <v>234</v>
      </c>
      <c r="D252" s="2" t="str">
        <f>VLOOKUP(C252,mata_kuliah!$A$3:$B$213,2)</f>
        <v>Rangkaian Listrik III</v>
      </c>
      <c r="E252" s="2" t="s">
        <v>594</v>
      </c>
    </row>
    <row r="253" spans="1:5">
      <c r="A253" s="2" t="s">
        <v>508</v>
      </c>
      <c r="B253" s="2" t="s">
        <v>507</v>
      </c>
      <c r="C253" s="2" t="s">
        <v>235</v>
      </c>
      <c r="D253" s="2" t="str">
        <f>VLOOKUP(C253,mata_kuliah!$A$3:$B$213,2)</f>
        <v>Praktikum Rangkaian Listrik</v>
      </c>
      <c r="E253" s="2" t="s">
        <v>594</v>
      </c>
    </row>
    <row r="254" spans="1:5">
      <c r="A254" s="2" t="s">
        <v>508</v>
      </c>
      <c r="B254" s="2" t="s">
        <v>507</v>
      </c>
      <c r="C254" s="2" t="s">
        <v>238</v>
      </c>
      <c r="D254" s="2" t="str">
        <f>VLOOKUP(C254,mata_kuliah!$A$3:$B$213,2)</f>
        <v>Dasar Tenaga Listrik</v>
      </c>
      <c r="E254" s="2" t="s">
        <v>593</v>
      </c>
    </row>
    <row r="255" spans="1:5">
      <c r="A255" s="2" t="s">
        <v>508</v>
      </c>
      <c r="B255" s="2" t="s">
        <v>507</v>
      </c>
      <c r="C255" s="2" t="s">
        <v>239</v>
      </c>
      <c r="D255" s="2" t="str">
        <f>VLOOKUP(C255,mata_kuliah!$A$3:$B$213,2)</f>
        <v>Praktikum Dasar Tenaga Listrik</v>
      </c>
      <c r="E255" s="2" t="s">
        <v>593</v>
      </c>
    </row>
    <row r="256" spans="1:5">
      <c r="A256" s="2" t="s">
        <v>508</v>
      </c>
      <c r="B256" s="2" t="s">
        <v>507</v>
      </c>
      <c r="C256" s="2" t="s">
        <v>254</v>
      </c>
      <c r="D256" s="2" t="str">
        <f>VLOOKUP(C256,mata_kuliah!$A$3:$B$213,2)</f>
        <v>Konversi Energi</v>
      </c>
      <c r="E256" s="2" t="s">
        <v>594</v>
      </c>
    </row>
    <row r="257" spans="1:5">
      <c r="A257" s="2" t="s">
        <v>508</v>
      </c>
      <c r="B257" s="2" t="s">
        <v>507</v>
      </c>
      <c r="C257" s="2" t="s">
        <v>256</v>
      </c>
      <c r="D257" s="2" t="str">
        <f>VLOOKUP(C257,mata_kuliah!$A$3:$B$213,2)</f>
        <v>Material Teknik Elektro</v>
      </c>
      <c r="E257" s="2" t="s">
        <v>594</v>
      </c>
    </row>
    <row r="258" spans="1:5">
      <c r="A258" s="2" t="s">
        <v>508</v>
      </c>
      <c r="B258" s="2" t="s">
        <v>507</v>
      </c>
      <c r="C258" s="2" t="s">
        <v>262</v>
      </c>
      <c r="D258" s="2" t="str">
        <f>VLOOKUP(C258,mata_kuliah!$A$3:$B$213,2)</f>
        <v>Analisis Sistem Tenaga Listrik</v>
      </c>
      <c r="E258" s="2" t="s">
        <v>594</v>
      </c>
    </row>
    <row r="259" spans="1:5">
      <c r="A259" s="2" t="s">
        <v>508</v>
      </c>
      <c r="B259" s="2" t="s">
        <v>507</v>
      </c>
      <c r="C259" s="2" t="s">
        <v>278</v>
      </c>
      <c r="D259" s="2" t="str">
        <f>VLOOKUP(C259,mata_kuliah!$A$3:$B$213,2)</f>
        <v>Ekonomi Tenaga Listrik</v>
      </c>
      <c r="E259" s="2" t="s">
        <v>594</v>
      </c>
    </row>
    <row r="260" spans="1:5">
      <c r="A260" s="2" t="s">
        <v>508</v>
      </c>
      <c r="B260" s="2" t="s">
        <v>507</v>
      </c>
      <c r="C260" s="2" t="s">
        <v>308</v>
      </c>
      <c r="D260" s="2" t="str">
        <f>VLOOKUP(C260,mata_kuliah!$A$3:$B$213,2)</f>
        <v>Manajemen Energi</v>
      </c>
      <c r="E260" s="2" t="s">
        <v>594</v>
      </c>
    </row>
    <row r="261" spans="1:5">
      <c r="A261" s="2" t="s">
        <v>508</v>
      </c>
      <c r="B261" s="2" t="s">
        <v>507</v>
      </c>
      <c r="C261" s="2" t="s">
        <v>314</v>
      </c>
      <c r="D261" s="2" t="str">
        <f>VLOOKUP(C261,mata_kuliah!$A$3:$B$213,2)</f>
        <v>Operasi Optimum Sistem Tenaga Listrik</v>
      </c>
      <c r="E261" s="2" t="s">
        <v>594</v>
      </c>
    </row>
    <row r="262" spans="1:5">
      <c r="A262" s="2" t="s">
        <v>508</v>
      </c>
      <c r="B262" s="2" t="s">
        <v>507</v>
      </c>
      <c r="C262" s="2" t="s">
        <v>315</v>
      </c>
      <c r="D262" s="2" t="str">
        <f>VLOOKUP(C262,mata_kuliah!$A$3:$B$213,2)</f>
        <v>Operasi Sistem Tenaga</v>
      </c>
      <c r="E262" s="2" t="s">
        <v>594</v>
      </c>
    </row>
    <row r="263" spans="1:5">
      <c r="A263" s="2" t="s">
        <v>508</v>
      </c>
      <c r="B263" s="2" t="s">
        <v>507</v>
      </c>
      <c r="C263" s="2" t="s">
        <v>318</v>
      </c>
      <c r="D263" s="2" t="str">
        <f>VLOOKUP(C263,mata_kuliah!$A$3:$B$213,2)</f>
        <v>Pembangkit Tenaga Listrik</v>
      </c>
      <c r="E263" s="2" t="s">
        <v>594</v>
      </c>
    </row>
    <row r="264" spans="1:5">
      <c r="A264" s="2" t="s">
        <v>508</v>
      </c>
      <c r="B264" s="2" t="s">
        <v>507</v>
      </c>
      <c r="C264" s="2" t="s">
        <v>368</v>
      </c>
      <c r="D264" s="2" t="str">
        <f>VLOOKUP(C264,mata_kuliah!$A$3:$B$213,2)</f>
        <v>Sistem Pembangkit Listrik Tersebar</v>
      </c>
      <c r="E264" s="2" t="s">
        <v>594</v>
      </c>
    </row>
    <row r="265" spans="1:5">
      <c r="A265" s="2" t="s">
        <v>508</v>
      </c>
      <c r="B265" s="2" t="s">
        <v>507</v>
      </c>
      <c r="C265" s="2" t="s">
        <v>376</v>
      </c>
      <c r="D265" s="2" t="str">
        <f>VLOOKUP(C265,mata_kuliah!$A$3:$B$213,2)</f>
        <v>Smart Grid Power Systems</v>
      </c>
      <c r="E265" s="2" t="s">
        <v>594</v>
      </c>
    </row>
    <row r="266" spans="1:5">
      <c r="A266" s="2" t="s">
        <v>508</v>
      </c>
      <c r="B266" s="2" t="s">
        <v>507</v>
      </c>
      <c r="C266" s="2" t="s">
        <v>378</v>
      </c>
      <c r="D266" s="2" t="str">
        <f>VLOOKUP(C266,mata_kuliah!$A$3:$B$213,2)</f>
        <v>Sumber Energi Non Konvensional</v>
      </c>
      <c r="E266" s="2" t="s">
        <v>594</v>
      </c>
    </row>
    <row r="267" spans="1:5">
      <c r="A267" s="2" t="s">
        <v>508</v>
      </c>
      <c r="B267" s="2" t="s">
        <v>507</v>
      </c>
      <c r="C267" s="2" t="s">
        <v>379</v>
      </c>
      <c r="D267" s="2" t="str">
        <f>VLOOKUP(C267,mata_kuliah!$A$3:$B$213,2)</f>
        <v>Sumber Energi Terbarukan</v>
      </c>
      <c r="E267" s="2" t="s">
        <v>594</v>
      </c>
    </row>
    <row r="268" spans="1:5">
      <c r="A268" s="2" t="s">
        <v>508</v>
      </c>
      <c r="B268" s="2" t="s">
        <v>507</v>
      </c>
      <c r="C268" s="2" t="s">
        <v>413</v>
      </c>
      <c r="D268" s="2" t="str">
        <f>VLOOKUP(C268,mata_kuliah!$A$3:$B$213,2)</f>
        <v>Energi  dan Lingkungan</v>
      </c>
      <c r="E268" s="2" t="s">
        <v>593</v>
      </c>
    </row>
    <row r="269" spans="1:5">
      <c r="A269" s="2" t="s">
        <v>508</v>
      </c>
      <c r="B269" s="2" t="s">
        <v>507</v>
      </c>
      <c r="C269" s="2" t="s">
        <v>742</v>
      </c>
      <c r="D269" s="2" t="str">
        <f>VLOOKUP(C269,mata_kuliah!$A$3:$B$213,2)</f>
        <v>Pemodelan dan Perencanaan Sistem Tenaga Listrik</v>
      </c>
      <c r="E269" s="2" t="s">
        <v>594</v>
      </c>
    </row>
    <row r="270" spans="1:5">
      <c r="A270" s="2" t="s">
        <v>509</v>
      </c>
      <c r="B270" s="2" t="s">
        <v>510</v>
      </c>
      <c r="C270" s="2" t="s">
        <v>223</v>
      </c>
      <c r="D270" s="2" t="str">
        <f>VLOOKUP(C270,mata_kuliah!$A$3:$B$213,2)</f>
        <v>Analisis Numerik</v>
      </c>
      <c r="E270" s="2" t="s">
        <v>593</v>
      </c>
    </row>
    <row r="271" spans="1:5">
      <c r="A271" s="2" t="s">
        <v>509</v>
      </c>
      <c r="B271" s="2" t="s">
        <v>510</v>
      </c>
      <c r="C271" s="2" t="s">
        <v>224</v>
      </c>
      <c r="D271" s="2" t="str">
        <f>VLOOKUP(C271,mata_kuliah!$A$3:$B$213,2)</f>
        <v>Metode Numerik</v>
      </c>
      <c r="E271" s="2" t="s">
        <v>593</v>
      </c>
    </row>
    <row r="272" spans="1:5">
      <c r="A272" s="2" t="s">
        <v>509</v>
      </c>
      <c r="B272" s="2" t="s">
        <v>510</v>
      </c>
      <c r="C272" s="2" t="s">
        <v>225</v>
      </c>
      <c r="D272" s="2" t="str">
        <f>VLOOKUP(C272,mata_kuliah!$A$3:$B$213,2)</f>
        <v>Fisika Dasar I</v>
      </c>
      <c r="E272" s="2" t="s">
        <v>594</v>
      </c>
    </row>
    <row r="273" spans="1:5">
      <c r="A273" s="2" t="s">
        <v>509</v>
      </c>
      <c r="B273" s="2" t="s">
        <v>510</v>
      </c>
      <c r="C273" s="2" t="s">
        <v>226</v>
      </c>
      <c r="D273" s="2" t="str">
        <f>VLOOKUP(C273,mata_kuliah!$A$3:$B$213,2)</f>
        <v>Fisika Dasar II</v>
      </c>
      <c r="E273" s="2" t="s">
        <v>594</v>
      </c>
    </row>
    <row r="274" spans="1:5">
      <c r="A274" s="2" t="s">
        <v>509</v>
      </c>
      <c r="B274" s="2" t="s">
        <v>510</v>
      </c>
      <c r="C274" s="2" t="s">
        <v>227</v>
      </c>
      <c r="D274" s="2" t="str">
        <f>VLOOKUP(C274,mata_kuliah!$A$3:$B$213,2)</f>
        <v>Fisika Teknik</v>
      </c>
      <c r="E274" s="2" t="s">
        <v>594</v>
      </c>
    </row>
    <row r="275" spans="1:5">
      <c r="A275" s="2" t="s">
        <v>509</v>
      </c>
      <c r="B275" s="2" t="s">
        <v>510</v>
      </c>
      <c r="C275" s="2" t="s">
        <v>238</v>
      </c>
      <c r="D275" s="2" t="str">
        <f>VLOOKUP(C275,mata_kuliah!$A$3:$B$213,2)</f>
        <v>Dasar Tenaga Listrik</v>
      </c>
      <c r="E275" s="2" t="s">
        <v>595</v>
      </c>
    </row>
    <row r="276" spans="1:5">
      <c r="A276" s="2" t="s">
        <v>509</v>
      </c>
      <c r="B276" s="2" t="s">
        <v>510</v>
      </c>
      <c r="C276" s="2" t="s">
        <v>239</v>
      </c>
      <c r="D276" s="2" t="str">
        <f>VLOOKUP(C276,mata_kuliah!$A$3:$B$213,2)</f>
        <v>Praktikum Dasar Tenaga Listrik</v>
      </c>
      <c r="E276" s="2" t="s">
        <v>595</v>
      </c>
    </row>
    <row r="277" spans="1:5">
      <c r="A277" s="2" t="s">
        <v>509</v>
      </c>
      <c r="B277" s="2" t="s">
        <v>510</v>
      </c>
      <c r="C277" s="2" t="s">
        <v>254</v>
      </c>
      <c r="D277" s="2" t="str">
        <f>VLOOKUP(C277,mata_kuliah!$A$3:$B$213,2)</f>
        <v>Konversi Energi</v>
      </c>
      <c r="E277" s="2" t="s">
        <v>594</v>
      </c>
    </row>
    <row r="278" spans="1:5">
      <c r="A278" s="2" t="s">
        <v>509</v>
      </c>
      <c r="B278" s="2" t="s">
        <v>510</v>
      </c>
      <c r="C278" s="2" t="s">
        <v>280</v>
      </c>
      <c r="D278" s="2" t="str">
        <f>VLOOKUP(C278,mata_kuliah!$A$3:$B$213,2)</f>
        <v>Elektronika Daya + PRAKTIKUM</v>
      </c>
      <c r="E278" s="2" t="s">
        <v>595</v>
      </c>
    </row>
    <row r="279" spans="1:5">
      <c r="A279" s="2" t="s">
        <v>509</v>
      </c>
      <c r="B279" s="2" t="s">
        <v>510</v>
      </c>
      <c r="C279" s="2" t="s">
        <v>286</v>
      </c>
      <c r="D279" s="2" t="str">
        <f>VLOOKUP(C279,mata_kuliah!$A$3:$B$213,2)</f>
        <v>Gardu Induk &amp; Pembumian</v>
      </c>
      <c r="E279" s="2" t="s">
        <v>593</v>
      </c>
    </row>
    <row r="280" spans="1:5">
      <c r="A280" s="2" t="s">
        <v>509</v>
      </c>
      <c r="B280" s="2" t="s">
        <v>510</v>
      </c>
      <c r="C280" s="2" t="s">
        <v>289</v>
      </c>
      <c r="D280" s="2" t="str">
        <f>VLOOKUP(C280,mata_kuliah!$A$3:$B$213,2)</f>
        <v>Instalasi Listrik + PRAKTIKUM</v>
      </c>
      <c r="E280" s="2" t="s">
        <v>594</v>
      </c>
    </row>
    <row r="281" spans="1:5">
      <c r="A281" s="2" t="s">
        <v>509</v>
      </c>
      <c r="B281" s="2" t="s">
        <v>510</v>
      </c>
      <c r="C281" s="2" t="s">
        <v>310</v>
      </c>
      <c r="D281" s="2" t="str">
        <f>VLOOKUP(C281,mata_kuliah!$A$3:$B$213,2)</f>
        <v>Mesin Arus Bolak Balik + PRAKTIKUM</v>
      </c>
      <c r="E281" s="2" t="s">
        <v>593</v>
      </c>
    </row>
    <row r="282" spans="1:5">
      <c r="A282" s="2" t="s">
        <v>509</v>
      </c>
      <c r="B282" s="2" t="s">
        <v>510</v>
      </c>
      <c r="C282" s="2" t="s">
        <v>311</v>
      </c>
      <c r="D282" s="2" t="str">
        <f>VLOOKUP(C282,mata_kuliah!$A$3:$B$213,2)</f>
        <v>Mesin Arus Searah + PRAKTIKUM</v>
      </c>
      <c r="E282" s="2" t="s">
        <v>593</v>
      </c>
    </row>
    <row r="283" spans="1:5">
      <c r="A283" s="2" t="s">
        <v>509</v>
      </c>
      <c r="B283" s="2" t="s">
        <v>510</v>
      </c>
      <c r="C283" s="2" t="s">
        <v>318</v>
      </c>
      <c r="D283" s="2" t="str">
        <f>VLOOKUP(C283,mata_kuliah!$A$3:$B$213,2)</f>
        <v>Pembangkit Tenaga Listrik</v>
      </c>
      <c r="E283" s="2" t="s">
        <v>594</v>
      </c>
    </row>
    <row r="284" spans="1:5">
      <c r="A284" s="2" t="s">
        <v>509</v>
      </c>
      <c r="B284" s="2" t="s">
        <v>510</v>
      </c>
      <c r="C284" s="2" t="s">
        <v>319</v>
      </c>
      <c r="D284" s="2" t="str">
        <f>VLOOKUP(C284,mata_kuliah!$A$3:$B$213,2)</f>
        <v>Pemetaan Jaringan</v>
      </c>
      <c r="E284" s="2" t="s">
        <v>594</v>
      </c>
    </row>
    <row r="285" spans="1:5">
      <c r="A285" s="2" t="s">
        <v>509</v>
      </c>
      <c r="B285" s="2" t="s">
        <v>510</v>
      </c>
      <c r="C285" s="2" t="s">
        <v>342</v>
      </c>
      <c r="D285" s="2" t="str">
        <f>VLOOKUP(C285,mata_kuliah!$A$3:$B$213,2)</f>
        <v>Rekayasa Nuklir</v>
      </c>
      <c r="E285" s="2" t="s">
        <v>594</v>
      </c>
    </row>
    <row r="286" spans="1:5">
      <c r="A286" s="2" t="s">
        <v>509</v>
      </c>
      <c r="B286" s="2" t="s">
        <v>510</v>
      </c>
      <c r="C286" s="2" t="s">
        <v>371</v>
      </c>
      <c r="D286" s="2" t="str">
        <f>VLOOKUP(C286,mata_kuliah!$A$3:$B$213,2)</f>
        <v>Sistem Proteksi I + PRAKTIKUM</v>
      </c>
      <c r="E286" s="2" t="s">
        <v>595</v>
      </c>
    </row>
    <row r="287" spans="1:5">
      <c r="A287" s="2" t="s">
        <v>509</v>
      </c>
      <c r="B287" s="2" t="s">
        <v>510</v>
      </c>
      <c r="C287" s="2" t="s">
        <v>372</v>
      </c>
      <c r="D287" s="2" t="str">
        <f>VLOOKUP(C287,mata_kuliah!$A$3:$B$213,2)</f>
        <v>Sistem Proteksi II + PRAKTIKUM</v>
      </c>
      <c r="E287" s="2" t="s">
        <v>595</v>
      </c>
    </row>
    <row r="288" spans="1:5">
      <c r="A288" s="2" t="s">
        <v>509</v>
      </c>
      <c r="B288" s="2" t="s">
        <v>510</v>
      </c>
      <c r="C288" s="2" t="s">
        <v>378</v>
      </c>
      <c r="D288" s="2" t="str">
        <f>VLOOKUP(C288,mata_kuliah!$A$3:$B$213,2)</f>
        <v>Sumber Energi Non Konvensional</v>
      </c>
      <c r="E288" s="2" t="s">
        <v>595</v>
      </c>
    </row>
    <row r="289" spans="1:5">
      <c r="A289" s="2" t="s">
        <v>509</v>
      </c>
      <c r="B289" s="2" t="s">
        <v>510</v>
      </c>
      <c r="C289" s="2" t="s">
        <v>379</v>
      </c>
      <c r="D289" s="2" t="str">
        <f>VLOOKUP(C289,mata_kuliah!$A$3:$B$213,2)</f>
        <v>Sumber Energi Terbarukan</v>
      </c>
      <c r="E289" s="2" t="s">
        <v>595</v>
      </c>
    </row>
    <row r="290" spans="1:5">
      <c r="A290" s="2" t="s">
        <v>509</v>
      </c>
      <c r="B290" s="2" t="s">
        <v>510</v>
      </c>
      <c r="C290" s="2" t="s">
        <v>390</v>
      </c>
      <c r="D290" s="2" t="str">
        <f>VLOOKUP(C290,mata_kuliah!$A$3:$B$213,2)</f>
        <v>Teknologi Transformator  + PRAKTIKUM</v>
      </c>
      <c r="E290" s="2" t="s">
        <v>593</v>
      </c>
    </row>
    <row r="291" spans="1:5">
      <c r="A291" s="2" t="s">
        <v>512</v>
      </c>
      <c r="B291" s="2" t="s">
        <v>511</v>
      </c>
      <c r="D291" s="2" t="e">
        <f>VLOOKUP(C291,mata_kuliah!$A$3:$B$213,2)</f>
        <v>#N/A</v>
      </c>
    </row>
    <row r="292" spans="1:5">
      <c r="A292" s="2" t="s">
        <v>513</v>
      </c>
      <c r="B292" s="2" t="s">
        <v>514</v>
      </c>
      <c r="C292" s="2" t="s">
        <v>236</v>
      </c>
      <c r="D292" s="2" t="str">
        <f>VLOOKUP(C292,mata_kuliah!$A$3:$B$213,2)</f>
        <v>Rangkaian Logika</v>
      </c>
      <c r="E292" s="2" t="s">
        <v>594</v>
      </c>
    </row>
    <row r="293" spans="1:5">
      <c r="A293" s="2" t="s">
        <v>513</v>
      </c>
      <c r="B293" s="2" t="s">
        <v>514</v>
      </c>
      <c r="C293" s="2" t="s">
        <v>237</v>
      </c>
      <c r="D293" s="2" t="str">
        <f>VLOOKUP(C293,mata_kuliah!$A$3:$B$213,2)</f>
        <v>Praktikum Rangkaian Logika</v>
      </c>
      <c r="E293" s="2" t="s">
        <v>594</v>
      </c>
    </row>
    <row r="294" spans="1:5">
      <c r="A294" s="2" t="s">
        <v>513</v>
      </c>
      <c r="B294" s="2" t="s">
        <v>514</v>
      </c>
      <c r="C294" s="2" t="s">
        <v>248</v>
      </c>
      <c r="D294" s="2" t="str">
        <f>VLOOKUP(C294,mata_kuliah!$A$3:$B$213,2)</f>
        <v>Elektronika Digital</v>
      </c>
      <c r="E294" s="2" t="s">
        <v>594</v>
      </c>
    </row>
    <row r="295" spans="1:5">
      <c r="A295" s="2" t="s">
        <v>513</v>
      </c>
      <c r="B295" s="2" t="s">
        <v>514</v>
      </c>
      <c r="C295" s="2" t="s">
        <v>249</v>
      </c>
      <c r="D295" s="2" t="str">
        <f>VLOOKUP(C295,mata_kuliah!$A$3:$B$213,2)</f>
        <v>Praktikum Elektronika Digital</v>
      </c>
      <c r="E295" s="2" t="s">
        <v>594</v>
      </c>
    </row>
    <row r="296" spans="1:5">
      <c r="A296" s="2" t="s">
        <v>513</v>
      </c>
      <c r="B296" s="2" t="s">
        <v>514</v>
      </c>
      <c r="C296" s="2" t="s">
        <v>251</v>
      </c>
      <c r="D296" s="2" t="str">
        <f>VLOOKUP(C296,mata_kuliah!$A$3:$B$213,2)</f>
        <v>Dasar Komputer</v>
      </c>
      <c r="E296" s="2" t="s">
        <v>594</v>
      </c>
    </row>
    <row r="297" spans="1:5">
      <c r="A297" s="2" t="s">
        <v>513</v>
      </c>
      <c r="B297" s="2" t="s">
        <v>514</v>
      </c>
      <c r="C297" s="2" t="s">
        <v>261</v>
      </c>
      <c r="D297" s="2" t="str">
        <f>VLOOKUP(C297,mata_kuliah!$A$3:$B$213,2)</f>
        <v>Algoritma dan Struktur Data</v>
      </c>
      <c r="E297" s="2" t="s">
        <v>595</v>
      </c>
    </row>
    <row r="298" spans="1:5">
      <c r="A298" s="2" t="s">
        <v>513</v>
      </c>
      <c r="B298" s="2" t="s">
        <v>514</v>
      </c>
      <c r="C298" s="2" t="s">
        <v>290</v>
      </c>
      <c r="D298" s="2" t="str">
        <f>VLOOKUP(C298,mata_kuliah!$A$3:$B$213,2)</f>
        <v>Jaringan Komputer + PRAKTIKUM</v>
      </c>
      <c r="E298" s="2" t="s">
        <v>595</v>
      </c>
    </row>
    <row r="299" spans="1:5">
      <c r="A299" s="2" t="s">
        <v>513</v>
      </c>
      <c r="B299" s="2" t="s">
        <v>514</v>
      </c>
      <c r="C299" s="2" t="s">
        <v>299</v>
      </c>
      <c r="D299" s="2" t="str">
        <f>VLOOKUP(C299,mata_kuliah!$A$3:$B$213,2)</f>
        <v>Komputer Digital</v>
      </c>
      <c r="E299" s="2" t="s">
        <v>595</v>
      </c>
    </row>
    <row r="300" spans="1:5">
      <c r="A300" s="2" t="s">
        <v>513</v>
      </c>
      <c r="B300" s="2" t="s">
        <v>514</v>
      </c>
      <c r="C300" s="2" t="s">
        <v>300</v>
      </c>
      <c r="D300" s="2" t="str">
        <f>VLOOKUP(C300,mata_kuliah!$A$3:$B$213,2)</f>
        <v>Komunikasi Data</v>
      </c>
      <c r="E300" s="2" t="s">
        <v>595</v>
      </c>
    </row>
    <row r="301" spans="1:5">
      <c r="A301" s="2" t="s">
        <v>513</v>
      </c>
      <c r="B301" s="2" t="s">
        <v>514</v>
      </c>
      <c r="C301" s="2" t="s">
        <v>312</v>
      </c>
      <c r="D301" s="2" t="str">
        <f>VLOOKUP(C301,mata_kuliah!$A$3:$B$213,2)</f>
        <v>Mobile Programming</v>
      </c>
      <c r="E301" s="2" t="s">
        <v>595</v>
      </c>
    </row>
    <row r="302" spans="1:5">
      <c r="A302" s="2" t="s">
        <v>513</v>
      </c>
      <c r="B302" s="2" t="s">
        <v>514</v>
      </c>
      <c r="C302" s="2" t="s">
        <v>317</v>
      </c>
      <c r="D302" s="2" t="str">
        <f>VLOOKUP(C302,mata_kuliah!$A$3:$B$213,2)</f>
        <v>Otomasi Industri + PRA KTIKUM</v>
      </c>
      <c r="E302" s="2" t="s">
        <v>595</v>
      </c>
    </row>
    <row r="303" spans="1:5">
      <c r="A303" s="2" t="s">
        <v>513</v>
      </c>
      <c r="B303" s="2" t="s">
        <v>514</v>
      </c>
      <c r="C303" s="2" t="s">
        <v>323</v>
      </c>
      <c r="D303" s="2" t="str">
        <f>VLOOKUP(C303,mata_kuliah!$A$3:$B$213,2)</f>
        <v>Pemrograman Berorientasi Obyek</v>
      </c>
      <c r="E303" s="2" t="s">
        <v>595</v>
      </c>
    </row>
    <row r="304" spans="1:5">
      <c r="A304" s="2" t="s">
        <v>513</v>
      </c>
      <c r="B304" s="2" t="s">
        <v>514</v>
      </c>
      <c r="C304" s="2" t="s">
        <v>324</v>
      </c>
      <c r="D304" s="2" t="str">
        <f>VLOOKUP(C304,mata_kuliah!$A$3:$B$213,2)</f>
        <v>Pemrograman Komputer Lanjut</v>
      </c>
      <c r="E304" s="2" t="s">
        <v>595</v>
      </c>
    </row>
    <row r="305" spans="1:5">
      <c r="A305" s="2" t="s">
        <v>513</v>
      </c>
      <c r="B305" s="2" t="s">
        <v>514</v>
      </c>
      <c r="C305" s="2" t="s">
        <v>333</v>
      </c>
      <c r="D305" s="2" t="str">
        <f>VLOOKUP(C305,mata_kuliah!$A$3:$B$213,2)</f>
        <v>Perancangan Sistem Digital</v>
      </c>
      <c r="E305" s="2" t="s">
        <v>595</v>
      </c>
    </row>
    <row r="306" spans="1:5">
      <c r="A306" s="2" t="s">
        <v>513</v>
      </c>
      <c r="B306" s="2" t="s">
        <v>514</v>
      </c>
      <c r="C306" s="2" t="s">
        <v>350</v>
      </c>
      <c r="D306" s="2" t="str">
        <f>VLOOKUP(C306,mata_kuliah!$A$3:$B$213,2)</f>
        <v>Sistem Berbasis Mikroprosesor</v>
      </c>
      <c r="E306" s="2" t="s">
        <v>595</v>
      </c>
    </row>
    <row r="307" spans="1:5">
      <c r="A307" s="2" t="s">
        <v>513</v>
      </c>
      <c r="B307" s="2" t="s">
        <v>514</v>
      </c>
      <c r="C307" s="2" t="s">
        <v>354</v>
      </c>
      <c r="D307" s="2" t="str">
        <f>VLOOKUP(C307,mata_kuliah!$A$3:$B$213,2)</f>
        <v>Sistem Instrumentasi Elektronika + PRAKTIKUM</v>
      </c>
      <c r="E307" s="2" t="s">
        <v>595</v>
      </c>
    </row>
    <row r="308" spans="1:5">
      <c r="A308" s="2" t="s">
        <v>513</v>
      </c>
      <c r="B308" s="2" t="s">
        <v>514</v>
      </c>
      <c r="C308" s="2" t="s">
        <v>364</v>
      </c>
      <c r="D308" s="2" t="str">
        <f>VLOOKUP(C308,mata_kuliah!$A$3:$B$213,2)</f>
        <v>Sistem Mikroprosesor dan Antarmuka + PRAKTIKUM</v>
      </c>
      <c r="E308" s="2" t="s">
        <v>595</v>
      </c>
    </row>
    <row r="309" spans="1:5">
      <c r="A309" s="2" t="s">
        <v>513</v>
      </c>
      <c r="B309" s="2" t="s">
        <v>514</v>
      </c>
      <c r="C309" s="2" t="s">
        <v>366</v>
      </c>
      <c r="D309" s="2" t="str">
        <f>VLOOKUP(C309,mata_kuliah!$A$3:$B$213,2)</f>
        <v>Sistem Operasi Komputer</v>
      </c>
      <c r="E309" s="2" t="s">
        <v>595</v>
      </c>
    </row>
    <row r="310" spans="1:5">
      <c r="A310" s="2" t="s">
        <v>513</v>
      </c>
      <c r="B310" s="2" t="s">
        <v>514</v>
      </c>
      <c r="C310" s="2" t="s">
        <v>381</v>
      </c>
      <c r="D310" s="2" t="str">
        <f>VLOOKUP(C310,mata_kuliah!$A$3:$B$213,2)</f>
        <v>Teknik Digital</v>
      </c>
      <c r="E310" s="2" t="s">
        <v>595</v>
      </c>
    </row>
    <row r="311" spans="1:5">
      <c r="A311" s="2" t="s">
        <v>513</v>
      </c>
      <c r="B311" s="2" t="s">
        <v>514</v>
      </c>
      <c r="C311" s="2" t="s">
        <v>391</v>
      </c>
      <c r="D311" s="2" t="str">
        <f>VLOOKUP(C311,mata_kuliah!$A$3:$B$213,2)</f>
        <v>Teori Informasi</v>
      </c>
      <c r="E311" s="2" t="s">
        <v>595</v>
      </c>
    </row>
    <row r="312" spans="1:5">
      <c r="A312" s="2" t="s">
        <v>513</v>
      </c>
      <c r="B312" s="2" t="s">
        <v>514</v>
      </c>
      <c r="C312" s="2" t="s">
        <v>398</v>
      </c>
      <c r="D312" s="2" t="str">
        <f>VLOOKUP(C312,mata_kuliah!$A$3:$B$213,2)</f>
        <v>Topik Khusus Teknik Komputer</v>
      </c>
      <c r="E312" s="2" t="s">
        <v>595</v>
      </c>
    </row>
    <row r="313" spans="1:5">
      <c r="A313" s="2" t="s">
        <v>513</v>
      </c>
      <c r="B313" s="2" t="s">
        <v>514</v>
      </c>
      <c r="C313" s="2" t="s">
        <v>258</v>
      </c>
      <c r="D313" s="2" t="str">
        <f>VLOOKUP(C313,mata_kuliah!$A$3:$B$213,2)</f>
        <v>Pemrograman Komputer</v>
      </c>
      <c r="E313" s="2" t="s">
        <v>595</v>
      </c>
    </row>
    <row r="314" spans="1:5">
      <c r="A314" s="2" t="s">
        <v>513</v>
      </c>
      <c r="B314" s="2" t="s">
        <v>514</v>
      </c>
      <c r="C314" s="2" t="s">
        <v>266</v>
      </c>
      <c r="D314" s="2" t="str">
        <f>VLOOKUP(C314,mata_kuliah!$A$3:$B$213,2)</f>
        <v>Arsitektur Komputer 1</v>
      </c>
      <c r="E314" s="2" t="s">
        <v>595</v>
      </c>
    </row>
    <row r="315" spans="1:5">
      <c r="A315" s="2" t="s">
        <v>513</v>
      </c>
      <c r="B315" s="2" t="s">
        <v>514</v>
      </c>
      <c r="C315" s="2" t="s">
        <v>267</v>
      </c>
      <c r="D315" s="2" t="str">
        <f>VLOOKUP(C315,mata_kuliah!$A$3:$B$213,2)</f>
        <v>Arsitektur Komputer 2</v>
      </c>
      <c r="E315" s="2" t="s">
        <v>595</v>
      </c>
    </row>
    <row r="316" spans="1:5">
      <c r="A316" s="2" t="s">
        <v>516</v>
      </c>
      <c r="B316" s="2" t="s">
        <v>515</v>
      </c>
      <c r="C316" s="2" t="s">
        <v>262</v>
      </c>
      <c r="D316" s="2" t="str">
        <f>VLOOKUP(C316,mata_kuliah!$A$3:$B$213,2)</f>
        <v>Analisis Sistem Tenaga Listrik</v>
      </c>
      <c r="E316" s="2" t="s">
        <v>594</v>
      </c>
    </row>
    <row r="317" spans="1:5">
      <c r="A317" s="2" t="s">
        <v>516</v>
      </c>
      <c r="B317" s="2" t="s">
        <v>515</v>
      </c>
      <c r="C317" s="2" t="s">
        <v>275</v>
      </c>
      <c r="D317" s="2" t="str">
        <f>VLOOKUP(C317,mata_kuliah!$A$3:$B$213,2)</f>
        <v>Distribusi Tenaga Listrik + PRAKTIKUM</v>
      </c>
      <c r="E317" s="2" t="s">
        <v>594</v>
      </c>
    </row>
    <row r="318" spans="1:5">
      <c r="A318" s="2" t="s">
        <v>516</v>
      </c>
      <c r="B318" s="2" t="s">
        <v>515</v>
      </c>
      <c r="C318" s="2" t="s">
        <v>278</v>
      </c>
      <c r="D318" s="2" t="str">
        <f>VLOOKUP(C318,mata_kuliah!$A$3:$B$213,2)</f>
        <v>Ekonomi Tenaga Listrik</v>
      </c>
      <c r="E318" s="2" t="s">
        <v>594</v>
      </c>
    </row>
    <row r="319" spans="1:5">
      <c r="A319" s="2" t="s">
        <v>516</v>
      </c>
      <c r="B319" s="2" t="s">
        <v>515</v>
      </c>
      <c r="C319" s="2" t="s">
        <v>280</v>
      </c>
      <c r="D319" s="2" t="str">
        <f>VLOOKUP(C319,mata_kuliah!$A$3:$B$213,2)</f>
        <v>Elektronika Daya + PRAKTIKUM</v>
      </c>
      <c r="E319" s="2" t="s">
        <v>594</v>
      </c>
    </row>
    <row r="320" spans="1:5">
      <c r="A320" s="2" t="s">
        <v>516</v>
      </c>
      <c r="B320" s="2" t="s">
        <v>515</v>
      </c>
      <c r="C320" s="2" t="s">
        <v>286</v>
      </c>
      <c r="D320" s="2" t="str">
        <f>VLOOKUP(C320,mata_kuliah!$A$3:$B$213,2)</f>
        <v>Gardu Induk &amp; Pembumian</v>
      </c>
      <c r="E320" s="2" t="s">
        <v>594</v>
      </c>
    </row>
    <row r="321" spans="1:5">
      <c r="A321" s="2" t="s">
        <v>516</v>
      </c>
      <c r="B321" s="2" t="s">
        <v>515</v>
      </c>
      <c r="C321" s="2" t="s">
        <v>289</v>
      </c>
      <c r="D321" s="2" t="str">
        <f>VLOOKUP(C321,mata_kuliah!$A$3:$B$213,2)</f>
        <v>Instalasi Listrik + PRAKTIKUM</v>
      </c>
      <c r="E321" s="2" t="s">
        <v>594</v>
      </c>
    </row>
    <row r="322" spans="1:5">
      <c r="A322" s="2" t="s">
        <v>516</v>
      </c>
      <c r="B322" s="2" t="s">
        <v>515</v>
      </c>
      <c r="C322" s="2" t="s">
        <v>308</v>
      </c>
      <c r="D322" s="2" t="str">
        <f>VLOOKUP(C322,mata_kuliah!$A$3:$B$213,2)</f>
        <v>Manajemen Energi</v>
      </c>
      <c r="E322" s="2" t="s">
        <v>594</v>
      </c>
    </row>
    <row r="323" spans="1:5">
      <c r="A323" s="2" t="s">
        <v>516</v>
      </c>
      <c r="B323" s="2" t="s">
        <v>515</v>
      </c>
      <c r="C323" s="2" t="s">
        <v>314</v>
      </c>
      <c r="D323" s="2" t="str">
        <f>VLOOKUP(C323,mata_kuliah!$A$3:$B$213,2)</f>
        <v>Operasi Optimum Sistem Tenaga Listrik</v>
      </c>
      <c r="E323" s="2" t="s">
        <v>594</v>
      </c>
    </row>
    <row r="324" spans="1:5">
      <c r="A324" s="2" t="s">
        <v>516</v>
      </c>
      <c r="B324" s="2" t="s">
        <v>515</v>
      </c>
      <c r="C324" s="2" t="s">
        <v>315</v>
      </c>
      <c r="D324" s="2" t="str">
        <f>VLOOKUP(C324,mata_kuliah!$A$3:$B$213,2)</f>
        <v>Operasi Sistem Tenaga</v>
      </c>
      <c r="E324" s="2" t="s">
        <v>594</v>
      </c>
    </row>
    <row r="325" spans="1:5">
      <c r="A325" s="2" t="s">
        <v>516</v>
      </c>
      <c r="B325" s="2" t="s">
        <v>515</v>
      </c>
      <c r="C325" s="2" t="s">
        <v>318</v>
      </c>
      <c r="D325" s="2" t="str">
        <f>VLOOKUP(C325,mata_kuliah!$A$3:$B$213,2)</f>
        <v>Pembangkit Tenaga Listrik</v>
      </c>
      <c r="E325" s="2" t="s">
        <v>594</v>
      </c>
    </row>
    <row r="326" spans="1:5">
      <c r="A326" s="2" t="s">
        <v>516</v>
      </c>
      <c r="B326" s="2" t="s">
        <v>515</v>
      </c>
      <c r="C326" s="2" t="s">
        <v>326</v>
      </c>
      <c r="D326" s="2" t="str">
        <f>VLOOKUP(C326,mata_kuliah!$A$3:$B$213,2)</f>
        <v>Penggunaan Komputer dalam Sistem Tenaga Listrik</v>
      </c>
      <c r="E326" s="2" t="s">
        <v>594</v>
      </c>
    </row>
    <row r="327" spans="1:5">
      <c r="A327" s="2" t="s">
        <v>516</v>
      </c>
      <c r="B327" s="2" t="s">
        <v>515</v>
      </c>
      <c r="C327" s="2" t="s">
        <v>331</v>
      </c>
      <c r="D327" s="2" t="str">
        <f>VLOOKUP(C327,mata_kuliah!$A$3:$B$213,2)</f>
        <v>Peralatan Tenaga Listrik</v>
      </c>
      <c r="E327" s="2" t="s">
        <v>594</v>
      </c>
    </row>
    <row r="328" spans="1:5">
      <c r="A328" s="2" t="s">
        <v>516</v>
      </c>
      <c r="B328" s="2" t="s">
        <v>515</v>
      </c>
      <c r="C328" s="2" t="s">
        <v>368</v>
      </c>
      <c r="D328" s="2" t="str">
        <f>VLOOKUP(C328,mata_kuliah!$A$3:$B$213,2)</f>
        <v>Sistem Pembangkit Listrik Tersebar</v>
      </c>
      <c r="E328" s="2" t="s">
        <v>594</v>
      </c>
    </row>
    <row r="329" spans="1:5">
      <c r="A329" s="2" t="s">
        <v>516</v>
      </c>
      <c r="B329" s="2" t="s">
        <v>515</v>
      </c>
      <c r="C329" s="2" t="s">
        <v>370</v>
      </c>
      <c r="D329" s="2" t="str">
        <f>VLOOKUP(C329,mata_kuliah!$A$3:$B$213,2)</f>
        <v>Sistem Penyimpanan Energi</v>
      </c>
      <c r="E329" s="2" t="s">
        <v>594</v>
      </c>
    </row>
    <row r="330" spans="1:5">
      <c r="A330" s="2" t="s">
        <v>516</v>
      </c>
      <c r="B330" s="2" t="s">
        <v>515</v>
      </c>
      <c r="C330" s="2" t="s">
        <v>371</v>
      </c>
      <c r="D330" s="2" t="str">
        <f>VLOOKUP(C330,mata_kuliah!$A$3:$B$213,2)</f>
        <v>Sistem Proteksi I + PRAKTIKUM</v>
      </c>
      <c r="E330" s="2" t="s">
        <v>594</v>
      </c>
    </row>
    <row r="331" spans="1:5">
      <c r="A331" s="2" t="s">
        <v>516</v>
      </c>
      <c r="B331" s="2" t="s">
        <v>515</v>
      </c>
      <c r="C331" s="2" t="s">
        <v>372</v>
      </c>
      <c r="D331" s="2" t="str">
        <f>VLOOKUP(C331,mata_kuliah!$A$3:$B$213,2)</f>
        <v>Sistem Proteksi II + PRAKTIKUM</v>
      </c>
      <c r="E331" s="2" t="s">
        <v>594</v>
      </c>
    </row>
    <row r="332" spans="1:5">
      <c r="A332" s="2" t="s">
        <v>516</v>
      </c>
      <c r="B332" s="2" t="s">
        <v>515</v>
      </c>
      <c r="C332" s="2" t="s">
        <v>376</v>
      </c>
      <c r="D332" s="2" t="str">
        <f>VLOOKUP(C332,mata_kuliah!$A$3:$B$213,2)</f>
        <v>Smart Grid Power Systems</v>
      </c>
      <c r="E332" s="2" t="s">
        <v>595</v>
      </c>
    </row>
    <row r="333" spans="1:5">
      <c r="A333" s="2" t="s">
        <v>516</v>
      </c>
      <c r="B333" s="2" t="s">
        <v>515</v>
      </c>
      <c r="C333" s="2" t="s">
        <v>378</v>
      </c>
      <c r="D333" s="2" t="str">
        <f>VLOOKUP(C333,mata_kuliah!$A$3:$B$213,2)</f>
        <v>Sumber Energi Non Konvensional</v>
      </c>
      <c r="E333" s="2" t="s">
        <v>595</v>
      </c>
    </row>
    <row r="334" spans="1:5">
      <c r="A334" s="2" t="s">
        <v>516</v>
      </c>
      <c r="B334" s="2" t="s">
        <v>515</v>
      </c>
      <c r="C334" s="2" t="s">
        <v>379</v>
      </c>
      <c r="D334" s="2" t="str">
        <f>VLOOKUP(C334,mata_kuliah!$A$3:$B$213,2)</f>
        <v>Sumber Energi Terbarukan</v>
      </c>
      <c r="E334" s="2" t="s">
        <v>595</v>
      </c>
    </row>
    <row r="335" spans="1:5">
      <c r="A335" s="2" t="s">
        <v>516</v>
      </c>
      <c r="B335" s="2" t="s">
        <v>515</v>
      </c>
      <c r="C335" s="2" t="s">
        <v>384</v>
      </c>
      <c r="D335" s="2" t="str">
        <f>VLOOKUP(C335,mata_kuliah!$A$3:$B$213,2)</f>
        <v>Teknik Tegangan Tinggi + PRAKTIKUM</v>
      </c>
      <c r="E335" s="2" t="s">
        <v>593</v>
      </c>
    </row>
    <row r="336" spans="1:5">
      <c r="A336" s="2" t="s">
        <v>516</v>
      </c>
      <c r="B336" s="2" t="s">
        <v>515</v>
      </c>
      <c r="C336" s="2" t="s">
        <v>385</v>
      </c>
      <c r="D336" s="2" t="str">
        <f>VLOOKUP(C336,mata_kuliah!$A$3:$B$213,2)</f>
        <v>Teknologi Isolasi PRAKTIKUM</v>
      </c>
      <c r="E336" s="2" t="s">
        <v>593</v>
      </c>
    </row>
    <row r="337" spans="1:5">
      <c r="A337" s="2" t="s">
        <v>516</v>
      </c>
      <c r="B337" s="2" t="s">
        <v>515</v>
      </c>
      <c r="C337" s="2" t="s">
        <v>256</v>
      </c>
      <c r="D337" s="2" t="str">
        <f>VLOOKUP(C337,mata_kuliah!$A$3:$B$213,2)</f>
        <v>Material Teknik Elektro</v>
      </c>
      <c r="E337" s="2" t="s">
        <v>593</v>
      </c>
    </row>
    <row r="338" spans="1:5">
      <c r="A338" s="2" t="s">
        <v>517</v>
      </c>
      <c r="B338" s="2" t="s">
        <v>518</v>
      </c>
      <c r="C338" s="2" t="s">
        <v>250</v>
      </c>
      <c r="D338" s="2" t="str">
        <f>VLOOKUP(C338,mata_kuliah!$A$3:$B$213,2)</f>
        <v>Dasar Sistem Kendali</v>
      </c>
      <c r="E338" s="2" t="s">
        <v>594</v>
      </c>
    </row>
    <row r="339" spans="1:5">
      <c r="A339" s="2" t="s">
        <v>517</v>
      </c>
      <c r="B339" s="2" t="s">
        <v>518</v>
      </c>
      <c r="C339" s="2" t="s">
        <v>253</v>
      </c>
      <c r="D339" s="2" t="str">
        <f>VLOOKUP(C339,mata_kuliah!$A$3:$B$213,2)</f>
        <v>Pengukuran Listrik</v>
      </c>
      <c r="E339" s="2" t="s">
        <v>594</v>
      </c>
    </row>
    <row r="340" spans="1:5">
      <c r="A340" s="2" t="s">
        <v>517</v>
      </c>
      <c r="B340" s="2" t="s">
        <v>518</v>
      </c>
      <c r="C340" s="2" t="s">
        <v>262</v>
      </c>
      <c r="D340" s="2" t="str">
        <f>VLOOKUP(C340,mata_kuliah!$A$3:$B$213,2)</f>
        <v>Analisis Sistem Tenaga Listrik</v>
      </c>
      <c r="E340" s="2" t="s">
        <v>594</v>
      </c>
    </row>
    <row r="341" spans="1:5">
      <c r="A341" s="2" t="s">
        <v>517</v>
      </c>
      <c r="B341" s="2" t="s">
        <v>518</v>
      </c>
      <c r="C341" s="2" t="s">
        <v>263</v>
      </c>
      <c r="D341" s="2" t="str">
        <f>VLOOKUP(C341,mata_kuliah!$A$3:$B$213,2)</f>
        <v>Analisis Transien Mesin Listrik</v>
      </c>
      <c r="E341" s="2" t="s">
        <v>594</v>
      </c>
    </row>
    <row r="342" spans="1:5">
      <c r="A342" s="2" t="s">
        <v>517</v>
      </c>
      <c r="B342" s="2" t="s">
        <v>518</v>
      </c>
      <c r="C342" s="2" t="s">
        <v>269</v>
      </c>
      <c r="D342" s="2" t="str">
        <f>VLOOKUP(C342,mata_kuliah!$A$3:$B$213,2)</f>
        <v>Artificial Intelligent Methods in Power Systems</v>
      </c>
      <c r="E342" s="2" t="s">
        <v>594</v>
      </c>
    </row>
    <row r="343" spans="1:5">
      <c r="A343" s="2" t="s">
        <v>517</v>
      </c>
      <c r="B343" s="2" t="s">
        <v>518</v>
      </c>
      <c r="C343" s="2" t="s">
        <v>280</v>
      </c>
      <c r="D343" s="2" t="str">
        <f>VLOOKUP(C343,mata_kuliah!$A$3:$B$213,2)</f>
        <v>Elektronika Daya + PRAKTIKUM</v>
      </c>
      <c r="E343" s="2" t="s">
        <v>594</v>
      </c>
    </row>
    <row r="344" spans="1:5">
      <c r="A344" s="2" t="s">
        <v>517</v>
      </c>
      <c r="B344" s="2" t="s">
        <v>518</v>
      </c>
      <c r="C344" s="2" t="s">
        <v>295</v>
      </c>
      <c r="D344" s="2" t="str">
        <f>VLOOKUP(C344,mata_kuliah!$A$3:$B$213,2)</f>
        <v>Keandalan &amp; Stabilitas Sistem Tenaga</v>
      </c>
      <c r="E344" s="2" t="s">
        <v>593</v>
      </c>
    </row>
    <row r="345" spans="1:5">
      <c r="A345" s="2" t="s">
        <v>517</v>
      </c>
      <c r="B345" s="2" t="s">
        <v>518</v>
      </c>
      <c r="C345" s="2" t="s">
        <v>296</v>
      </c>
      <c r="D345" s="2" t="str">
        <f>VLOOKUP(C345,mata_kuliah!$A$3:$B$213,2)</f>
        <v>Kendali Sistem Tenaga Listrik</v>
      </c>
      <c r="E345" s="2" t="s">
        <v>593</v>
      </c>
    </row>
    <row r="346" spans="1:5">
      <c r="A346" s="2" t="s">
        <v>517</v>
      </c>
      <c r="B346" s="2" t="s">
        <v>518</v>
      </c>
      <c r="C346" s="2" t="s">
        <v>306</v>
      </c>
      <c r="D346" s="2" t="str">
        <f>VLOOKUP(C346,mata_kuliah!$A$3:$B$213,2)</f>
        <v>Kualitas Sistem Tenaga Listrik</v>
      </c>
      <c r="E346" s="2" t="s">
        <v>594</v>
      </c>
    </row>
    <row r="347" spans="1:5">
      <c r="A347" s="2" t="s">
        <v>517</v>
      </c>
      <c r="B347" s="2" t="s">
        <v>518</v>
      </c>
      <c r="C347" s="2" t="s">
        <v>314</v>
      </c>
      <c r="D347" s="2" t="str">
        <f>VLOOKUP(C347,mata_kuliah!$A$3:$B$213,2)</f>
        <v>Operasi Optimum Sistem Tenaga Listrik</v>
      </c>
      <c r="E347" s="2" t="s">
        <v>594</v>
      </c>
    </row>
    <row r="348" spans="1:5">
      <c r="A348" s="2" t="s">
        <v>517</v>
      </c>
      <c r="B348" s="2" t="s">
        <v>518</v>
      </c>
      <c r="C348" s="2" t="s">
        <v>315</v>
      </c>
      <c r="D348" s="2" t="str">
        <f>VLOOKUP(C348,mata_kuliah!$A$3:$B$213,2)</f>
        <v>Operasi Sistem Tenaga</v>
      </c>
      <c r="E348" s="2" t="s">
        <v>594</v>
      </c>
    </row>
    <row r="349" spans="1:5">
      <c r="A349" s="2" t="s">
        <v>517</v>
      </c>
      <c r="B349" s="2" t="s">
        <v>518</v>
      </c>
      <c r="C349" s="2" t="s">
        <v>363</v>
      </c>
      <c r="D349" s="2" t="str">
        <f>VLOOKUP(C349,mata_kuliah!$A$3:$B$213,2)</f>
        <v>Sistem Komunikasi Saluran Tenaga Listrik</v>
      </c>
      <c r="E349" s="2" t="s">
        <v>594</v>
      </c>
    </row>
    <row r="350" spans="1:5">
      <c r="A350" s="2" t="s">
        <v>517</v>
      </c>
      <c r="B350" s="2" t="s">
        <v>518</v>
      </c>
      <c r="C350" s="2" t="s">
        <v>376</v>
      </c>
      <c r="D350" s="2" t="str">
        <f>VLOOKUP(C350,mata_kuliah!$A$3:$B$213,2)</f>
        <v>Smart Grid Power Systems</v>
      </c>
      <c r="E350" s="2" t="s">
        <v>594</v>
      </c>
    </row>
    <row r="351" spans="1:5">
      <c r="A351" s="2" t="s">
        <v>517</v>
      </c>
      <c r="B351" s="2" t="s">
        <v>518</v>
      </c>
      <c r="C351" s="2" t="s">
        <v>382</v>
      </c>
      <c r="D351" s="2" t="str">
        <f>VLOOKUP(C351,mata_kuliah!$A$3:$B$213,2)</f>
        <v>Teknik Kendali Sistem Tenaga Listrik</v>
      </c>
      <c r="E351" s="2" t="s">
        <v>593</v>
      </c>
    </row>
    <row r="352" spans="1:5">
      <c r="A352" s="2" t="s">
        <v>517</v>
      </c>
      <c r="B352" s="2" t="s">
        <v>518</v>
      </c>
      <c r="C352" s="2" t="s">
        <v>404</v>
      </c>
      <c r="D352" s="2" t="str">
        <f>VLOOKUP(C352,mata_kuliah!$A$3:$B$213,2)</f>
        <v>Wide Area Monitoring</v>
      </c>
      <c r="E352" s="2" t="s">
        <v>599</v>
      </c>
    </row>
    <row r="353" spans="1:5">
      <c r="A353" s="2" t="s">
        <v>517</v>
      </c>
      <c r="B353" s="2" t="s">
        <v>518</v>
      </c>
      <c r="C353" s="2" t="s">
        <v>405</v>
      </c>
      <c r="D353" s="2" t="str">
        <f>VLOOKUP(C353,mata_kuliah!$A$3:$B$213,2)</f>
        <v>Power Quality</v>
      </c>
      <c r="E353" s="2" t="s">
        <v>599</v>
      </c>
    </row>
    <row r="354" spans="1:5">
      <c r="A354" s="2" t="s">
        <v>517</v>
      </c>
      <c r="B354" s="2" t="s">
        <v>518</v>
      </c>
      <c r="C354" s="2" t="s">
        <v>406</v>
      </c>
      <c r="D354" s="2" t="str">
        <f>VLOOKUP(C354,mata_kuliah!$A$3:$B$213,2)</f>
        <v>Kualitas Sistem Distribusi STL</v>
      </c>
      <c r="E354" s="2" t="s">
        <v>599</v>
      </c>
    </row>
    <row r="355" spans="1:5">
      <c r="A355" s="2" t="s">
        <v>517</v>
      </c>
      <c r="B355" s="2" t="s">
        <v>518</v>
      </c>
      <c r="C355" s="2" t="s">
        <v>407</v>
      </c>
      <c r="D355" s="2" t="str">
        <f>VLOOKUP(C355,mata_kuliah!$A$3:$B$213,2)</f>
        <v>FACTS Device</v>
      </c>
      <c r="E355" s="2" t="s">
        <v>599</v>
      </c>
    </row>
    <row r="356" spans="1:5">
      <c r="A356" s="2" t="s">
        <v>520</v>
      </c>
      <c r="B356" s="2" t="s">
        <v>519</v>
      </c>
      <c r="C356" s="2" t="s">
        <v>201</v>
      </c>
      <c r="D356" s="2" t="str">
        <f>VLOOKUP(C356,mata_kuliah!$A$3:$B$213,2)</f>
        <v>Agama</v>
      </c>
      <c r="E356" s="2" t="s">
        <v>594</v>
      </c>
    </row>
    <row r="357" spans="1:5">
      <c r="A357" s="2" t="s">
        <v>520</v>
      </c>
      <c r="B357" s="2" t="s">
        <v>519</v>
      </c>
      <c r="C357" s="2" t="s">
        <v>218</v>
      </c>
      <c r="D357" s="2" t="str">
        <f>VLOOKUP(C357,mata_kuliah!$A$3:$B$213,2)</f>
        <v>Matematika Dasar I</v>
      </c>
      <c r="E357" s="2" t="s">
        <v>593</v>
      </c>
    </row>
    <row r="358" spans="1:5">
      <c r="A358" s="2" t="s">
        <v>520</v>
      </c>
      <c r="B358" s="2" t="s">
        <v>519</v>
      </c>
      <c r="C358" s="2" t="s">
        <v>219</v>
      </c>
      <c r="D358" s="2" t="str">
        <f>VLOOKUP(C358,mata_kuliah!$A$3:$B$213,2)</f>
        <v>Matematika Dasar II</v>
      </c>
      <c r="E358" s="2" t="s">
        <v>593</v>
      </c>
    </row>
    <row r="359" spans="1:5">
      <c r="A359" s="2" t="s">
        <v>520</v>
      </c>
      <c r="B359" s="2" t="s">
        <v>519</v>
      </c>
      <c r="C359" s="2" t="s">
        <v>220</v>
      </c>
      <c r="D359" s="2" t="str">
        <f>VLOOKUP(C359,mata_kuliah!$A$3:$B$213,2)</f>
        <v>Matematika Teknik I</v>
      </c>
      <c r="E359" s="2" t="s">
        <v>593</v>
      </c>
    </row>
    <row r="360" spans="1:5">
      <c r="A360" s="2" t="s">
        <v>520</v>
      </c>
      <c r="B360" s="2" t="s">
        <v>519</v>
      </c>
      <c r="C360" s="2" t="s">
        <v>221</v>
      </c>
      <c r="D360" s="2" t="str">
        <f>VLOOKUP(C360,mata_kuliah!$A$3:$B$213,2)</f>
        <v>Matematika Teknik II</v>
      </c>
      <c r="E360" s="2" t="s">
        <v>593</v>
      </c>
    </row>
    <row r="361" spans="1:5">
      <c r="A361" s="2" t="s">
        <v>520</v>
      </c>
      <c r="B361" s="2" t="s">
        <v>519</v>
      </c>
      <c r="C361" s="2" t="s">
        <v>238</v>
      </c>
      <c r="D361" s="2" t="str">
        <f>VLOOKUP(C361,mata_kuliah!$A$3:$B$213,2)</f>
        <v>Dasar Tenaga Listrik</v>
      </c>
      <c r="E361" s="2" t="s">
        <v>593</v>
      </c>
    </row>
    <row r="362" spans="1:5">
      <c r="A362" s="2" t="s">
        <v>520</v>
      </c>
      <c r="B362" s="2" t="s">
        <v>519</v>
      </c>
      <c r="C362" s="2" t="s">
        <v>239</v>
      </c>
      <c r="D362" s="2" t="str">
        <f>VLOOKUP(C362,mata_kuliah!$A$3:$B$213,2)</f>
        <v>Praktikum Dasar Tenaga Listrik</v>
      </c>
      <c r="E362" s="2" t="s">
        <v>593</v>
      </c>
    </row>
    <row r="363" spans="1:5">
      <c r="A363" s="2" t="s">
        <v>520</v>
      </c>
      <c r="B363" s="2" t="s">
        <v>519</v>
      </c>
      <c r="C363" s="2" t="s">
        <v>262</v>
      </c>
      <c r="D363" s="2" t="str">
        <f>VLOOKUP(C363,mata_kuliah!$A$3:$B$213,2)</f>
        <v>Analisis Sistem Tenaga Listrik</v>
      </c>
      <c r="E363" s="2" t="s">
        <v>595</v>
      </c>
    </row>
    <row r="364" spans="1:5">
      <c r="A364" s="2" t="s">
        <v>520</v>
      </c>
      <c r="B364" s="2" t="s">
        <v>519</v>
      </c>
      <c r="C364" s="2" t="s">
        <v>275</v>
      </c>
      <c r="D364" s="2" t="str">
        <f>VLOOKUP(C364,mata_kuliah!$A$3:$B$213,2)</f>
        <v>Distribusi Tenaga Listrik + PRAKTIKUM</v>
      </c>
      <c r="E364" s="2" t="s">
        <v>593</v>
      </c>
    </row>
    <row r="365" spans="1:5">
      <c r="A365" s="2" t="s">
        <v>520</v>
      </c>
      <c r="B365" s="2" t="s">
        <v>519</v>
      </c>
      <c r="C365" s="2" t="s">
        <v>310</v>
      </c>
      <c r="D365" s="2" t="str">
        <f>VLOOKUP(C365,mata_kuliah!$A$3:$B$213,2)</f>
        <v>Mesin Arus Bolak Balik + PRAKTIKUM</v>
      </c>
      <c r="E365" s="2" t="s">
        <v>595</v>
      </c>
    </row>
    <row r="366" spans="1:5">
      <c r="A366" s="2" t="s">
        <v>520</v>
      </c>
      <c r="B366" s="2" t="s">
        <v>519</v>
      </c>
      <c r="C366" s="2" t="s">
        <v>311</v>
      </c>
      <c r="D366" s="2" t="str">
        <f>VLOOKUP(C366,mata_kuliah!$A$3:$B$213,2)</f>
        <v>Mesin Arus Searah + PRAKTIKUM</v>
      </c>
      <c r="E366" s="2" t="s">
        <v>595</v>
      </c>
    </row>
    <row r="367" spans="1:5">
      <c r="A367" s="2" t="s">
        <v>520</v>
      </c>
      <c r="B367" s="2" t="s">
        <v>519</v>
      </c>
      <c r="C367" s="2" t="s">
        <v>318</v>
      </c>
      <c r="D367" s="2" t="str">
        <f>VLOOKUP(C367,mata_kuliah!$A$3:$B$213,2)</f>
        <v>Pembangkit Tenaga Listrik</v>
      </c>
      <c r="E367" s="2" t="s">
        <v>593</v>
      </c>
    </row>
    <row r="368" spans="1:5">
      <c r="A368" s="2" t="s">
        <v>520</v>
      </c>
      <c r="B368" s="2" t="s">
        <v>519</v>
      </c>
      <c r="C368" s="2" t="s">
        <v>331</v>
      </c>
      <c r="D368" s="2" t="str">
        <f>VLOOKUP(C368,mata_kuliah!$A$3:$B$213,2)</f>
        <v>Peralatan Tenaga Listrik</v>
      </c>
      <c r="E368" s="2" t="s">
        <v>593</v>
      </c>
    </row>
    <row r="369" spans="1:5">
      <c r="A369" s="2" t="s">
        <v>520</v>
      </c>
      <c r="B369" s="2" t="s">
        <v>519</v>
      </c>
      <c r="C369" s="2" t="s">
        <v>384</v>
      </c>
      <c r="D369" s="2" t="str">
        <f>VLOOKUP(C369,mata_kuliah!$A$3:$B$213,2)</f>
        <v>Teknik Tegangan Tinggi + PRAKTIKUM</v>
      </c>
      <c r="E369" s="2" t="s">
        <v>593</v>
      </c>
    </row>
    <row r="370" spans="1:5">
      <c r="A370" s="2" t="s">
        <v>520</v>
      </c>
      <c r="B370" s="2" t="s">
        <v>519</v>
      </c>
      <c r="C370" s="2" t="s">
        <v>400</v>
      </c>
      <c r="D370" s="2" t="str">
        <f>VLOOKUP(C370,mata_kuliah!$A$3:$B$213,2)</f>
        <v>Transmisi Arus Bolak Balik + PRAKTIKUM</v>
      </c>
      <c r="E370" s="2" t="s">
        <v>594</v>
      </c>
    </row>
    <row r="371" spans="1:5">
      <c r="A371" s="2" t="s">
        <v>520</v>
      </c>
      <c r="B371" s="2" t="s">
        <v>519</v>
      </c>
      <c r="C371" s="2" t="s">
        <v>407</v>
      </c>
      <c r="D371" s="2" t="str">
        <f>VLOOKUP(C371,mata_kuliah!$A$3:$B$213,2)</f>
        <v>FACTS Device</v>
      </c>
      <c r="E371" s="2" t="s">
        <v>599</v>
      </c>
    </row>
    <row r="372" spans="1:5">
      <c r="A372" s="2" t="s">
        <v>521</v>
      </c>
      <c r="B372" s="2" t="s">
        <v>522</v>
      </c>
      <c r="C372" s="2" t="s">
        <v>211</v>
      </c>
      <c r="D372" s="2" t="str">
        <f>VLOOKUP(C372,mata_kuliah!$A$3:$B$213,2)</f>
        <v>Kewira-usahaan</v>
      </c>
      <c r="E372" s="2" t="s">
        <v>594</v>
      </c>
    </row>
    <row r="373" spans="1:5">
      <c r="A373" s="2" t="s">
        <v>521</v>
      </c>
      <c r="B373" s="2" t="s">
        <v>522</v>
      </c>
      <c r="C373" s="2" t="s">
        <v>240</v>
      </c>
      <c r="D373" s="2" t="str">
        <f>VLOOKUP(C373,mata_kuliah!$A$3:$B$213,2)</f>
        <v>Dasar Telekomunikasi</v>
      </c>
      <c r="E373" s="2" t="s">
        <v>593</v>
      </c>
    </row>
    <row r="374" spans="1:5">
      <c r="A374" s="2" t="s">
        <v>521</v>
      </c>
      <c r="B374" s="2" t="s">
        <v>522</v>
      </c>
      <c r="C374" s="2" t="s">
        <v>241</v>
      </c>
      <c r="D374" s="2" t="str">
        <f>VLOOKUP(C374,mata_kuliah!$A$3:$B$213,2)</f>
        <v>Praktikum Dasar Telekomunikasi</v>
      </c>
      <c r="E374" s="2" t="s">
        <v>593</v>
      </c>
    </row>
    <row r="375" spans="1:5">
      <c r="A375" s="2" t="s">
        <v>521</v>
      </c>
      <c r="B375" s="2" t="s">
        <v>522</v>
      </c>
      <c r="C375" s="2" t="s">
        <v>252</v>
      </c>
      <c r="D375" s="2" t="str">
        <f>VLOOKUP(C375,mata_kuliah!$A$3:$B$213,2)</f>
        <v>Dasar Multimedia</v>
      </c>
      <c r="E375" s="2" t="s">
        <v>593</v>
      </c>
    </row>
    <row r="376" spans="1:5">
      <c r="A376" s="2" t="s">
        <v>521</v>
      </c>
      <c r="B376" s="2" t="s">
        <v>522</v>
      </c>
      <c r="C376" s="2" t="s">
        <v>292</v>
      </c>
      <c r="D376" s="2" t="str">
        <f>VLOOKUP(C376,mata_kuliah!$A$3:$B$213,2)</f>
        <v>Jaringan Nirkabel</v>
      </c>
      <c r="E376" s="2" t="s">
        <v>593</v>
      </c>
    </row>
    <row r="377" spans="1:5">
      <c r="A377" s="2" t="s">
        <v>521</v>
      </c>
      <c r="B377" s="2" t="s">
        <v>522</v>
      </c>
      <c r="C377" s="2" t="s">
        <v>303</v>
      </c>
      <c r="D377" s="2" t="str">
        <f>VLOOKUP(C377,mata_kuliah!$A$3:$B$213,2)</f>
        <v>Komunikasi Seluler</v>
      </c>
      <c r="E377" s="2" t="s">
        <v>593</v>
      </c>
    </row>
    <row r="378" spans="1:5">
      <c r="A378" s="2" t="s">
        <v>521</v>
      </c>
      <c r="B378" s="2" t="s">
        <v>522</v>
      </c>
      <c r="C378" s="2" t="s">
        <v>304</v>
      </c>
      <c r="D378" s="2" t="str">
        <f>VLOOKUP(C378,mata_kuliah!$A$3:$B$213,2)</f>
        <v>Komunikasi Seluler Lanjut</v>
      </c>
      <c r="E378" s="2" t="s">
        <v>593</v>
      </c>
    </row>
    <row r="379" spans="1:5">
      <c r="A379" s="2" t="s">
        <v>521</v>
      </c>
      <c r="B379" s="2" t="s">
        <v>522</v>
      </c>
      <c r="C379" s="2" t="s">
        <v>307</v>
      </c>
      <c r="D379" s="2" t="str">
        <f>VLOOKUP(C379,mata_kuliah!$A$3:$B$213,2)</f>
        <v>Manajemen dan Regulasi Telekomunikasi</v>
      </c>
      <c r="E379" s="2" t="s">
        <v>594</v>
      </c>
    </row>
    <row r="380" spans="1:5">
      <c r="A380" s="2" t="s">
        <v>521</v>
      </c>
      <c r="B380" s="2" t="s">
        <v>522</v>
      </c>
      <c r="C380" s="2" t="s">
        <v>330</v>
      </c>
      <c r="D380" s="2" t="str">
        <f>VLOOKUP(C380,mata_kuliah!$A$3:$B$213,2)</f>
        <v>Pengolahan Isyarat Multimedia + PRAKTIKUM</v>
      </c>
      <c r="E380" s="2" t="s">
        <v>594</v>
      </c>
    </row>
    <row r="381" spans="1:5">
      <c r="A381" s="2" t="s">
        <v>521</v>
      </c>
      <c r="B381" s="2" t="s">
        <v>522</v>
      </c>
      <c r="C381" s="2" t="s">
        <v>355</v>
      </c>
      <c r="D381" s="2" t="str">
        <f>VLOOKUP(C381,mata_kuliah!$A$3:$B$213,2)</f>
        <v>Sistem Jaringan Multimedia</v>
      </c>
      <c r="E381" s="2" t="s">
        <v>593</v>
      </c>
    </row>
    <row r="382" spans="1:5">
      <c r="A382" s="2" t="s">
        <v>521</v>
      </c>
      <c r="B382" s="2" t="s">
        <v>522</v>
      </c>
      <c r="C382" s="2" t="s">
        <v>356</v>
      </c>
      <c r="D382" s="2" t="str">
        <f>VLOOKUP(C382,mata_kuliah!$A$3:$B$213,2)</f>
        <v>Sistem Kecerdasan Buatan</v>
      </c>
      <c r="E382" s="2" t="s">
        <v>593</v>
      </c>
    </row>
    <row r="383" spans="1:5">
      <c r="A383" s="2" t="s">
        <v>521</v>
      </c>
      <c r="B383" s="2" t="s">
        <v>522</v>
      </c>
      <c r="C383" s="2" t="s">
        <v>365</v>
      </c>
      <c r="D383" s="2" t="str">
        <f>VLOOKUP(C383,mata_kuliah!$A$3:$B$213,2)</f>
        <v>Sistem Multimedia</v>
      </c>
      <c r="E383" s="2" t="s">
        <v>593</v>
      </c>
    </row>
    <row r="384" spans="1:5">
      <c r="A384" s="2" t="s">
        <v>521</v>
      </c>
      <c r="B384" s="2" t="s">
        <v>522</v>
      </c>
      <c r="C384" s="2" t="s">
        <v>374</v>
      </c>
      <c r="D384" s="2" t="str">
        <f>VLOOKUP(C384,mata_kuliah!$A$3:$B$213,2)</f>
        <v>Sistem Telekomunikasi Cerdas</v>
      </c>
      <c r="E384" s="2" t="s">
        <v>593</v>
      </c>
    </row>
    <row r="385" spans="1:5">
      <c r="A385" s="2" t="s">
        <v>521</v>
      </c>
      <c r="B385" s="2" t="s">
        <v>522</v>
      </c>
      <c r="C385" s="2" t="s">
        <v>376</v>
      </c>
      <c r="D385" s="2" t="str">
        <f>VLOOKUP(C385,mata_kuliah!$A$3:$B$213,2)</f>
        <v>Smart Grid Power Systems</v>
      </c>
      <c r="E385" s="2" t="s">
        <v>594</v>
      </c>
    </row>
    <row r="386" spans="1:5">
      <c r="A386" s="2" t="s">
        <v>521</v>
      </c>
      <c r="B386" s="2" t="s">
        <v>522</v>
      </c>
      <c r="C386" s="2" t="s">
        <v>399</v>
      </c>
      <c r="D386" s="2" t="str">
        <f>VLOOKUP(C386,mata_kuliah!$A$3:$B$213,2)</f>
        <v>Topik Khusus Wireless</v>
      </c>
      <c r="E386" s="2" t="s">
        <v>593</v>
      </c>
    </row>
    <row r="387" spans="1:5">
      <c r="A387" s="2" t="s">
        <v>524</v>
      </c>
      <c r="B387" s="2" t="s">
        <v>523</v>
      </c>
      <c r="C387" s="2" t="s">
        <v>218</v>
      </c>
      <c r="D387" s="2" t="str">
        <f>VLOOKUP(C387,mata_kuliah!$A$3:$B$213,2)</f>
        <v>Matematika Dasar I</v>
      </c>
      <c r="E387" s="2" t="s">
        <v>593</v>
      </c>
    </row>
    <row r="388" spans="1:5">
      <c r="A388" s="2" t="s">
        <v>524</v>
      </c>
      <c r="B388" s="2" t="s">
        <v>523</v>
      </c>
      <c r="C388" s="2" t="s">
        <v>219</v>
      </c>
      <c r="D388" s="2" t="str">
        <f>VLOOKUP(C388,mata_kuliah!$A$3:$B$213,2)</f>
        <v>Matematika Dasar II</v>
      </c>
      <c r="E388" s="2" t="s">
        <v>593</v>
      </c>
    </row>
    <row r="389" spans="1:5">
      <c r="A389" s="2" t="s">
        <v>524</v>
      </c>
      <c r="B389" s="2" t="s">
        <v>523</v>
      </c>
      <c r="C389" s="2" t="s">
        <v>220</v>
      </c>
      <c r="D389" s="2" t="str">
        <f>VLOOKUP(C389,mata_kuliah!$A$3:$B$213,2)</f>
        <v>Matematika Teknik I</v>
      </c>
      <c r="E389" s="2" t="s">
        <v>593</v>
      </c>
    </row>
    <row r="390" spans="1:5">
      <c r="A390" s="2" t="s">
        <v>524</v>
      </c>
      <c r="B390" s="2" t="s">
        <v>523</v>
      </c>
      <c r="C390" s="2" t="s">
        <v>221</v>
      </c>
      <c r="D390" s="2" t="str">
        <f>VLOOKUP(C390,mata_kuliah!$A$3:$B$213,2)</f>
        <v>Matematika Teknik II</v>
      </c>
      <c r="E390" s="2" t="s">
        <v>593</v>
      </c>
    </row>
    <row r="391" spans="1:5">
      <c r="A391" s="2" t="s">
        <v>524</v>
      </c>
      <c r="B391" s="2" t="s">
        <v>523</v>
      </c>
      <c r="C391" s="2" t="s">
        <v>223</v>
      </c>
      <c r="D391" s="2" t="str">
        <f>VLOOKUP(C391,mata_kuliah!$A$3:$B$213,2)</f>
        <v>Analisis Numerik</v>
      </c>
      <c r="E391" s="2" t="s">
        <v>595</v>
      </c>
    </row>
    <row r="392" spans="1:5">
      <c r="A392" s="2" t="s">
        <v>524</v>
      </c>
      <c r="B392" s="2" t="s">
        <v>523</v>
      </c>
      <c r="C392" s="2" t="s">
        <v>224</v>
      </c>
      <c r="D392" s="2" t="str">
        <f>VLOOKUP(C392,mata_kuliah!$A$3:$B$213,2)</f>
        <v>Metode Numerik</v>
      </c>
      <c r="E392" s="2" t="s">
        <v>595</v>
      </c>
    </row>
    <row r="393" spans="1:5">
      <c r="A393" s="2" t="s">
        <v>524</v>
      </c>
      <c r="B393" s="2" t="s">
        <v>523</v>
      </c>
      <c r="C393" s="2" t="s">
        <v>236</v>
      </c>
      <c r="D393" s="2" t="str">
        <f>VLOOKUP(C393,mata_kuliah!$A$3:$B$213,2)</f>
        <v>Rangkaian Logika</v>
      </c>
      <c r="E393" s="2" t="s">
        <v>594</v>
      </c>
    </row>
    <row r="394" spans="1:5">
      <c r="A394" s="2" t="s">
        <v>524</v>
      </c>
      <c r="B394" s="2" t="s">
        <v>523</v>
      </c>
      <c r="C394" s="2" t="s">
        <v>237</v>
      </c>
      <c r="D394" s="2" t="str">
        <f>VLOOKUP(C394,mata_kuliah!$A$3:$B$213,2)</f>
        <v>Praktikum Rangkaian Logika</v>
      </c>
      <c r="E394" s="2" t="s">
        <v>594</v>
      </c>
    </row>
    <row r="395" spans="1:5">
      <c r="A395" s="2" t="s">
        <v>524</v>
      </c>
      <c r="B395" s="2" t="s">
        <v>523</v>
      </c>
      <c r="C395" s="2" t="s">
        <v>242</v>
      </c>
      <c r="D395" s="2" t="str">
        <f>VLOOKUP(C395,mata_kuliah!$A$3:$B$213,2)</f>
        <v>Dasar Elektronika</v>
      </c>
      <c r="E395" s="2" t="s">
        <v>594</v>
      </c>
    </row>
    <row r="396" spans="1:5">
      <c r="A396" s="2" t="s">
        <v>524</v>
      </c>
      <c r="B396" s="2" t="s">
        <v>523</v>
      </c>
      <c r="C396" s="2" t="s">
        <v>243</v>
      </c>
      <c r="D396" s="2" t="str">
        <f>VLOOKUP(C396,mata_kuliah!$A$3:$B$213,2)</f>
        <v>Praktikum Dasar Elektronika</v>
      </c>
      <c r="E396" s="2" t="s">
        <v>594</v>
      </c>
    </row>
    <row r="397" spans="1:5">
      <c r="A397" s="2" t="s">
        <v>524</v>
      </c>
      <c r="B397" s="2" t="s">
        <v>523</v>
      </c>
      <c r="C397" s="2" t="s">
        <v>246</v>
      </c>
      <c r="D397" s="2" t="str">
        <f>VLOOKUP(C397,mata_kuliah!$A$3:$B$213,2)</f>
        <v>Elektronika Analog</v>
      </c>
      <c r="E397" s="2" t="s">
        <v>594</v>
      </c>
    </row>
    <row r="398" spans="1:5">
      <c r="A398" s="2" t="s">
        <v>524</v>
      </c>
      <c r="B398" s="2" t="s">
        <v>523</v>
      </c>
      <c r="C398" s="2" t="s">
        <v>247</v>
      </c>
      <c r="D398" s="2" t="str">
        <f>VLOOKUP(C398,mata_kuliah!$A$3:$B$213,2)</f>
        <v>Praktikum Elektronika Analog</v>
      </c>
      <c r="E398" s="2" t="s">
        <v>594</v>
      </c>
    </row>
    <row r="399" spans="1:5">
      <c r="A399" s="2" t="s">
        <v>524</v>
      </c>
      <c r="B399" s="2" t="s">
        <v>523</v>
      </c>
      <c r="C399" s="2" t="s">
        <v>248</v>
      </c>
      <c r="D399" s="2" t="str">
        <f>VLOOKUP(C399,mata_kuliah!$A$3:$B$213,2)</f>
        <v>Elektronika Digital</v>
      </c>
      <c r="E399" s="2" t="s">
        <v>593</v>
      </c>
    </row>
    <row r="400" spans="1:5">
      <c r="A400" s="2" t="s">
        <v>524</v>
      </c>
      <c r="B400" s="2" t="s">
        <v>523</v>
      </c>
      <c r="C400" s="2" t="s">
        <v>249</v>
      </c>
      <c r="D400" s="2" t="str">
        <f>VLOOKUP(C400,mata_kuliah!$A$3:$B$213,2)</f>
        <v>Praktikum Elektronika Digital</v>
      </c>
      <c r="E400" s="2" t="s">
        <v>593</v>
      </c>
    </row>
    <row r="401" spans="1:5">
      <c r="A401" s="2" t="s">
        <v>524</v>
      </c>
      <c r="B401" s="2" t="s">
        <v>523</v>
      </c>
      <c r="C401" s="2" t="s">
        <v>258</v>
      </c>
      <c r="D401" s="2" t="str">
        <f>VLOOKUP(C401,mata_kuliah!$A$3:$B$213,2)</f>
        <v>Pemrograman Komputer</v>
      </c>
      <c r="E401" s="2" t="s">
        <v>593</v>
      </c>
    </row>
    <row r="402" spans="1:5">
      <c r="A402" s="2" t="s">
        <v>524</v>
      </c>
      <c r="B402" s="2" t="s">
        <v>523</v>
      </c>
      <c r="C402" s="2" t="s">
        <v>279</v>
      </c>
      <c r="D402" s="2" t="str">
        <f>VLOOKUP(C402,mata_kuliah!$A$3:$B$213,2)</f>
        <v>Elektronika Biomedik</v>
      </c>
      <c r="E402" s="2" t="s">
        <v>595</v>
      </c>
    </row>
    <row r="403" spans="1:5">
      <c r="A403" s="2" t="s">
        <v>524</v>
      </c>
      <c r="B403" s="2" t="s">
        <v>523</v>
      </c>
      <c r="C403" s="2" t="s">
        <v>290</v>
      </c>
      <c r="D403" s="2" t="str">
        <f>VLOOKUP(C403,mata_kuliah!$A$3:$B$213,2)</f>
        <v>Jaringan Komputer + PRAKTIKUM</v>
      </c>
      <c r="E403" s="2" t="s">
        <v>595</v>
      </c>
    </row>
    <row r="404" spans="1:5">
      <c r="A404" s="2" t="s">
        <v>524</v>
      </c>
      <c r="B404" s="2" t="s">
        <v>523</v>
      </c>
      <c r="C404" s="2" t="s">
        <v>299</v>
      </c>
      <c r="D404" s="2" t="str">
        <f>VLOOKUP(C404,mata_kuliah!$A$3:$B$213,2)</f>
        <v>Komputer Digital</v>
      </c>
      <c r="E404" s="2" t="s">
        <v>594</v>
      </c>
    </row>
    <row r="405" spans="1:5">
      <c r="A405" s="2" t="s">
        <v>524</v>
      </c>
      <c r="B405" s="2" t="s">
        <v>523</v>
      </c>
      <c r="C405" s="2" t="s">
        <v>323</v>
      </c>
      <c r="D405" s="2" t="str">
        <f>VLOOKUP(C405,mata_kuliah!$A$3:$B$213,2)</f>
        <v>Pemrograman Berorientasi Obyek</v>
      </c>
      <c r="E405" s="2" t="s">
        <v>594</v>
      </c>
    </row>
    <row r="406" spans="1:5">
      <c r="A406" s="2" t="s">
        <v>524</v>
      </c>
      <c r="B406" s="2" t="s">
        <v>523</v>
      </c>
      <c r="C406" s="2" t="s">
        <v>325</v>
      </c>
      <c r="D406" s="2" t="str">
        <f>VLOOKUP(C406,mata_kuliah!$A$3:$B$213,2)</f>
        <v>Pengenalan Pola</v>
      </c>
      <c r="E406" s="2" t="s">
        <v>594</v>
      </c>
    </row>
    <row r="407" spans="1:5">
      <c r="A407" s="2" t="s">
        <v>524</v>
      </c>
      <c r="B407" s="2" t="s">
        <v>523</v>
      </c>
      <c r="C407" s="2" t="s">
        <v>328</v>
      </c>
      <c r="D407" s="2" t="str">
        <f>VLOOKUP(C407,mata_kuliah!$A$3:$B$213,2)</f>
        <v>Pengolahan Citra</v>
      </c>
      <c r="E407" s="2" t="s">
        <v>593</v>
      </c>
    </row>
    <row r="408" spans="1:5">
      <c r="A408" s="2" t="s">
        <v>524</v>
      </c>
      <c r="B408" s="2" t="s">
        <v>523</v>
      </c>
      <c r="C408" s="2" t="s">
        <v>333</v>
      </c>
      <c r="D408" s="2" t="str">
        <f>VLOOKUP(C408,mata_kuliah!$A$3:$B$213,2)</f>
        <v>Perancangan Sistem Digital</v>
      </c>
      <c r="E408" s="2" t="s">
        <v>595</v>
      </c>
    </row>
    <row r="409" spans="1:5">
      <c r="A409" s="2" t="s">
        <v>524</v>
      </c>
      <c r="B409" s="2" t="s">
        <v>523</v>
      </c>
      <c r="C409" s="2" t="s">
        <v>341</v>
      </c>
      <c r="D409" s="2" t="str">
        <f>VLOOKUP(C409,mata_kuliah!$A$3:$B$213,2)</f>
        <v>Rangkaian Penguat Operasional</v>
      </c>
      <c r="E409" s="2" t="s">
        <v>595</v>
      </c>
    </row>
    <row r="410" spans="1:5">
      <c r="A410" s="2" t="s">
        <v>524</v>
      </c>
      <c r="B410" s="2" t="s">
        <v>523</v>
      </c>
      <c r="C410" s="2" t="s">
        <v>356</v>
      </c>
      <c r="D410" s="2" t="str">
        <f>VLOOKUP(C410,mata_kuliah!$A$3:$B$213,2)</f>
        <v>Sistem Kecerdasan Buatan</v>
      </c>
      <c r="E410" s="2" t="s">
        <v>594</v>
      </c>
    </row>
    <row r="411" spans="1:5">
      <c r="A411" s="2" t="s">
        <v>524</v>
      </c>
      <c r="B411" s="2" t="s">
        <v>523</v>
      </c>
      <c r="C411" s="2" t="s">
        <v>381</v>
      </c>
      <c r="D411" s="2" t="str">
        <f>VLOOKUP(C411,mata_kuliah!$A$3:$B$213,2)</f>
        <v>Teknik Digital</v>
      </c>
      <c r="E411" s="2" t="s">
        <v>594</v>
      </c>
    </row>
    <row r="412" spans="1:5">
      <c r="A412" s="2" t="s">
        <v>524</v>
      </c>
      <c r="B412" s="2" t="s">
        <v>523</v>
      </c>
      <c r="C412" s="2" t="s">
        <v>388</v>
      </c>
      <c r="D412" s="2" t="str">
        <f>VLOOKUP(C412,mata_kuliah!$A$3:$B$213,2)</f>
        <v>Teknologi Rangkaian Terintegrasi</v>
      </c>
      <c r="E412" s="2" t="s">
        <v>595</v>
      </c>
    </row>
    <row r="413" spans="1:5">
      <c r="A413" s="2" t="s">
        <v>525</v>
      </c>
      <c r="B413" s="2" t="s">
        <v>526</v>
      </c>
      <c r="C413" s="2" t="s">
        <v>220</v>
      </c>
      <c r="D413" s="2" t="str">
        <f>VLOOKUP(C413,mata_kuliah!$A$3:$B$213,2)</f>
        <v>Matematika Teknik I</v>
      </c>
      <c r="E413" s="2" t="s">
        <v>594</v>
      </c>
    </row>
    <row r="414" spans="1:5">
      <c r="A414" s="2" t="s">
        <v>525</v>
      </c>
      <c r="B414" s="2" t="s">
        <v>526</v>
      </c>
      <c r="C414" s="2" t="s">
        <v>221</v>
      </c>
      <c r="D414" s="2" t="str">
        <f>VLOOKUP(C414,mata_kuliah!$A$3:$B$213,2)</f>
        <v>Matematika Teknik II</v>
      </c>
      <c r="E414" s="2" t="s">
        <v>594</v>
      </c>
    </row>
    <row r="415" spans="1:5">
      <c r="A415" s="2" t="s">
        <v>525</v>
      </c>
      <c r="B415" s="2" t="s">
        <v>526</v>
      </c>
      <c r="C415" s="2" t="s">
        <v>240</v>
      </c>
      <c r="D415" s="2" t="str">
        <f>VLOOKUP(C415,mata_kuliah!$A$3:$B$213,2)</f>
        <v>Dasar Telekomunikasi</v>
      </c>
      <c r="E415" s="2" t="s">
        <v>594</v>
      </c>
    </row>
    <row r="416" spans="1:5">
      <c r="A416" s="2" t="s">
        <v>525</v>
      </c>
      <c r="B416" s="2" t="s">
        <v>526</v>
      </c>
      <c r="C416" s="2" t="s">
        <v>241</v>
      </c>
      <c r="D416" s="2" t="str">
        <f>VLOOKUP(C416,mata_kuliah!$A$3:$B$213,2)</f>
        <v>Praktikum Dasar Telekomunikasi</v>
      </c>
      <c r="E416" s="2" t="s">
        <v>594</v>
      </c>
    </row>
    <row r="417" spans="1:5">
      <c r="A417" s="2" t="s">
        <v>525</v>
      </c>
      <c r="B417" s="2" t="s">
        <v>526</v>
      </c>
      <c r="C417" s="2" t="s">
        <v>301</v>
      </c>
      <c r="D417" s="2" t="str">
        <f>VLOOKUP(C417,mata_kuliah!$A$3:$B$213,2)</f>
        <v>Komunikasi Digital</v>
      </c>
      <c r="E417" s="2" t="s">
        <v>594</v>
      </c>
    </row>
    <row r="418" spans="1:5">
      <c r="A418" s="2" t="s">
        <v>525</v>
      </c>
      <c r="B418" s="2" t="s">
        <v>526</v>
      </c>
      <c r="C418" s="2" t="s">
        <v>329</v>
      </c>
      <c r="D418" s="2" t="str">
        <f>VLOOKUP(C418,mata_kuliah!$A$3:$B$213,2)</f>
        <v>Pengolahan Isyarat Digital</v>
      </c>
      <c r="E418" s="2" t="s">
        <v>594</v>
      </c>
    </row>
    <row r="419" spans="1:5">
      <c r="A419" s="2" t="s">
        <v>525</v>
      </c>
      <c r="B419" s="2" t="s">
        <v>526</v>
      </c>
      <c r="C419" s="2" t="s">
        <v>330</v>
      </c>
      <c r="D419" s="2" t="str">
        <f>VLOOKUP(C419,mata_kuliah!$A$3:$B$213,2)</f>
        <v>Pengolahan Isyarat Multimedia + PRAKTIKUM</v>
      </c>
      <c r="E419" s="2" t="s">
        <v>593</v>
      </c>
    </row>
    <row r="420" spans="1:5">
      <c r="A420" s="2" t="s">
        <v>525</v>
      </c>
      <c r="B420" s="2" t="s">
        <v>526</v>
      </c>
      <c r="C420" s="2" t="s">
        <v>363</v>
      </c>
      <c r="D420" s="2" t="str">
        <f>VLOOKUP(C420,mata_kuliah!$A$3:$B$213,2)</f>
        <v>Sistem Komunikasi Saluran Tenaga Listrik</v>
      </c>
      <c r="E420" s="2" t="s">
        <v>593</v>
      </c>
    </row>
    <row r="421" spans="1:5">
      <c r="A421" s="2" t="s">
        <v>525</v>
      </c>
      <c r="B421" s="2" t="s">
        <v>526</v>
      </c>
      <c r="C421" s="2" t="s">
        <v>369</v>
      </c>
      <c r="D421" s="2" t="str">
        <f>VLOOKUP(C421,mata_kuliah!$A$3:$B$213,2)</f>
        <v>Sistem Pengolahan dan Penapis Isyarat</v>
      </c>
      <c r="E421" s="2" t="s">
        <v>595</v>
      </c>
    </row>
    <row r="422" spans="1:5">
      <c r="A422" s="2" t="s">
        <v>525</v>
      </c>
      <c r="B422" s="2" t="s">
        <v>526</v>
      </c>
      <c r="C422" s="2" t="s">
        <v>380</v>
      </c>
      <c r="D422" s="2" t="str">
        <f>VLOOKUP(C422,mata_kuliah!$A$3:$B$213,2)</f>
        <v>Tapis Analog dan Digital</v>
      </c>
      <c r="E422" s="2" t="s">
        <v>595</v>
      </c>
    </row>
    <row r="423" spans="1:5">
      <c r="A423" s="2" t="s">
        <v>525</v>
      </c>
      <c r="B423" s="2" t="s">
        <v>526</v>
      </c>
      <c r="C423" s="2" t="s">
        <v>394</v>
      </c>
      <c r="D423" s="2" t="str">
        <f>VLOOKUP(C423,mata_kuliah!$A$3:$B$213,2)</f>
        <v>Topik Khusus Jaringan Telekomunikasi</v>
      </c>
      <c r="E423" s="2" t="s">
        <v>595</v>
      </c>
    </row>
    <row r="424" spans="1:5">
      <c r="A424" s="2" t="s">
        <v>525</v>
      </c>
      <c r="B424" s="2" t="s">
        <v>526</v>
      </c>
      <c r="C424" s="2" t="s">
        <v>395</v>
      </c>
      <c r="D424" s="2" t="str">
        <f>VLOOKUP(C424,mata_kuliah!$A$3:$B$213,2)</f>
        <v>Topik Khusus Pengolahan Isyarat</v>
      </c>
      <c r="E424" s="2" t="s">
        <v>594</v>
      </c>
    </row>
    <row r="425" spans="1:5">
      <c r="A425" s="2" t="s">
        <v>528</v>
      </c>
      <c r="B425" s="2" t="s">
        <v>527</v>
      </c>
      <c r="C425" s="2" t="s">
        <v>264</v>
      </c>
      <c r="D425" s="2" t="str">
        <f>VLOOKUP(C425,mata_kuliah!$A$3:$B$213,2)</f>
        <v>Antena dan Propagasi + PRAKTIKUM</v>
      </c>
      <c r="E425" s="2" t="s">
        <v>594</v>
      </c>
    </row>
    <row r="426" spans="1:5">
      <c r="A426" s="2" t="s">
        <v>528</v>
      </c>
      <c r="B426" s="2" t="s">
        <v>527</v>
      </c>
      <c r="C426" s="2" t="s">
        <v>264</v>
      </c>
      <c r="D426" s="2" t="str">
        <f>VLOOKUP(C426,mata_kuliah!$A$3:$B$213,2)</f>
        <v>Antena dan Propagasi + PRAKTIKUM</v>
      </c>
      <c r="E426" s="2" t="s">
        <v>593</v>
      </c>
    </row>
    <row r="427" spans="1:5">
      <c r="A427" s="2" t="s">
        <v>528</v>
      </c>
      <c r="B427" s="2" t="s">
        <v>527</v>
      </c>
      <c r="C427" s="2" t="s">
        <v>282</v>
      </c>
      <c r="D427" s="2" t="str">
        <f>VLOOKUP(C427,mata_kuliah!$A$3:$B$213,2)</f>
        <v>Elektronika Telekomunikasi + PRAKTIKUM</v>
      </c>
      <c r="E427" s="2" t="s">
        <v>595</v>
      </c>
    </row>
    <row r="428" spans="1:5">
      <c r="A428" s="2" t="s">
        <v>528</v>
      </c>
      <c r="B428" s="2" t="s">
        <v>527</v>
      </c>
      <c r="C428" s="2" t="s">
        <v>292</v>
      </c>
      <c r="D428" s="2" t="str">
        <f>VLOOKUP(C428,mata_kuliah!$A$3:$B$213,2)</f>
        <v>Jaringan Nirkabel</v>
      </c>
      <c r="E428" s="2" t="s">
        <v>594</v>
      </c>
    </row>
    <row r="429" spans="1:5">
      <c r="A429" s="2" t="s">
        <v>528</v>
      </c>
      <c r="B429" s="2" t="s">
        <v>527</v>
      </c>
      <c r="C429" s="2" t="s">
        <v>293</v>
      </c>
      <c r="D429" s="2" t="str">
        <f>VLOOKUP(C429,mata_kuliah!$A$3:$B$213,2)</f>
        <v>Jaringan Sensor Nirkabel</v>
      </c>
      <c r="E429" s="2" t="s">
        <v>594</v>
      </c>
    </row>
    <row r="430" spans="1:5">
      <c r="A430" s="2" t="s">
        <v>528</v>
      </c>
      <c r="B430" s="2" t="s">
        <v>527</v>
      </c>
      <c r="C430" s="2" t="s">
        <v>294</v>
      </c>
      <c r="D430" s="2" t="str">
        <f>VLOOKUP(C430,mata_kuliah!$A$3:$B$213,2)</f>
        <v>Jaringan Telekomunikasi Telpon</v>
      </c>
      <c r="E430" s="2" t="s">
        <v>594</v>
      </c>
    </row>
    <row r="431" spans="1:5">
      <c r="A431" s="2" t="s">
        <v>528</v>
      </c>
      <c r="B431" s="2" t="s">
        <v>527</v>
      </c>
      <c r="C431" s="2" t="s">
        <v>301</v>
      </c>
      <c r="D431" s="2" t="str">
        <f>VLOOKUP(C431,mata_kuliah!$A$3:$B$213,2)</f>
        <v>Komunikasi Digital</v>
      </c>
      <c r="E431" s="2" t="s">
        <v>595</v>
      </c>
    </row>
    <row r="432" spans="1:5">
      <c r="A432" s="2" t="s">
        <v>528</v>
      </c>
      <c r="B432" s="2" t="s">
        <v>527</v>
      </c>
      <c r="C432" s="2" t="s">
        <v>302</v>
      </c>
      <c r="D432" s="2" t="str">
        <f>VLOOKUP(C432,mata_kuliah!$A$3:$B$213,2)</f>
        <v>Komunikasi Satelit</v>
      </c>
      <c r="E432" s="2" t="s">
        <v>594</v>
      </c>
    </row>
    <row r="433" spans="1:5">
      <c r="A433" s="2" t="s">
        <v>528</v>
      </c>
      <c r="B433" s="2" t="s">
        <v>527</v>
      </c>
      <c r="C433" s="2" t="s">
        <v>302</v>
      </c>
      <c r="D433" s="2" t="str">
        <f>VLOOKUP(C433,mata_kuliah!$A$3:$B$213,2)</f>
        <v>Komunikasi Satelit</v>
      </c>
      <c r="E433" s="2" t="s">
        <v>595</v>
      </c>
    </row>
    <row r="434" spans="1:5">
      <c r="A434" s="2" t="s">
        <v>528</v>
      </c>
      <c r="B434" s="2" t="s">
        <v>527</v>
      </c>
      <c r="C434" s="2" t="s">
        <v>303</v>
      </c>
      <c r="D434" s="2" t="str">
        <f>VLOOKUP(C434,mata_kuliah!$A$3:$B$213,2)</f>
        <v>Komunikasi Seluler</v>
      </c>
      <c r="E434" s="2" t="s">
        <v>594</v>
      </c>
    </row>
    <row r="435" spans="1:5">
      <c r="A435" s="2" t="s">
        <v>528</v>
      </c>
      <c r="B435" s="2" t="s">
        <v>527</v>
      </c>
      <c r="C435" s="2" t="s">
        <v>303</v>
      </c>
      <c r="D435" s="2" t="str">
        <f>VLOOKUP(C435,mata_kuliah!$A$3:$B$213,2)</f>
        <v>Komunikasi Seluler</v>
      </c>
      <c r="E435" s="2" t="s">
        <v>595</v>
      </c>
    </row>
    <row r="436" spans="1:5">
      <c r="A436" s="2" t="s">
        <v>528</v>
      </c>
      <c r="B436" s="2" t="s">
        <v>527</v>
      </c>
      <c r="C436" s="2" t="s">
        <v>304</v>
      </c>
      <c r="D436" s="2" t="str">
        <f>VLOOKUP(C436,mata_kuliah!$A$3:$B$213,2)</f>
        <v>Komunikasi Seluler Lanjut</v>
      </c>
      <c r="E436" s="2" t="s">
        <v>594</v>
      </c>
    </row>
    <row r="437" spans="1:5">
      <c r="A437" s="2" t="s">
        <v>528</v>
      </c>
      <c r="B437" s="2" t="s">
        <v>527</v>
      </c>
      <c r="C437" s="2" t="s">
        <v>305</v>
      </c>
      <c r="D437" s="2" t="str">
        <f>VLOOKUP(C437,mata_kuliah!$A$3:$B$213,2)</f>
        <v>Komunikasi Serat Optik</v>
      </c>
      <c r="E437" s="2" t="s">
        <v>593</v>
      </c>
    </row>
    <row r="438" spans="1:5">
      <c r="A438" s="2" t="s">
        <v>528</v>
      </c>
      <c r="B438" s="2" t="s">
        <v>527</v>
      </c>
      <c r="C438" s="2" t="s">
        <v>305</v>
      </c>
      <c r="D438" s="2" t="str">
        <f>VLOOKUP(C438,mata_kuliah!$A$3:$B$213,2)</f>
        <v>Komunikasi Serat Optik</v>
      </c>
      <c r="E438" s="2" t="s">
        <v>594</v>
      </c>
    </row>
    <row r="439" spans="1:5">
      <c r="A439" s="2" t="s">
        <v>528</v>
      </c>
      <c r="B439" s="2" t="s">
        <v>527</v>
      </c>
      <c r="C439" s="2" t="s">
        <v>322</v>
      </c>
      <c r="D439" s="2" t="str">
        <f>VLOOKUP(C439,mata_kuliah!$A$3:$B$213,2)</f>
        <v>Pemodelan dan Simulasi Sistem Telekomunikasi</v>
      </c>
      <c r="E439" s="2" t="s">
        <v>595</v>
      </c>
    </row>
    <row r="440" spans="1:5">
      <c r="A440" s="2" t="s">
        <v>528</v>
      </c>
      <c r="B440" s="2" t="s">
        <v>527</v>
      </c>
      <c r="C440" s="2" t="s">
        <v>329</v>
      </c>
      <c r="D440" s="2" t="str">
        <f>VLOOKUP(C440,mata_kuliah!$A$3:$B$213,2)</f>
        <v>Pengolahan Isyarat Digital</v>
      </c>
      <c r="E440" s="2" t="s">
        <v>594</v>
      </c>
    </row>
    <row r="441" spans="1:5">
      <c r="A441" s="2" t="s">
        <v>528</v>
      </c>
      <c r="B441" s="2" t="s">
        <v>527</v>
      </c>
      <c r="C441" s="2" t="s">
        <v>329</v>
      </c>
      <c r="D441" s="2" t="str">
        <f>VLOOKUP(C441,mata_kuliah!$A$3:$B$213,2)</f>
        <v>Pengolahan Isyarat Digital</v>
      </c>
      <c r="E441" s="2" t="s">
        <v>595</v>
      </c>
    </row>
    <row r="442" spans="1:5">
      <c r="A442" s="2" t="s">
        <v>528</v>
      </c>
      <c r="B442" s="2" t="s">
        <v>527</v>
      </c>
      <c r="C442" s="2" t="s">
        <v>330</v>
      </c>
      <c r="D442" s="2" t="str">
        <f>VLOOKUP(C442,mata_kuliah!$A$3:$B$213,2)</f>
        <v>Pengolahan Isyarat Multimedia + PRAKTIKUM</v>
      </c>
      <c r="E442" s="2" t="s">
        <v>595</v>
      </c>
    </row>
    <row r="443" spans="1:5">
      <c r="A443" s="2" t="s">
        <v>528</v>
      </c>
      <c r="B443" s="2" t="s">
        <v>527</v>
      </c>
      <c r="C443" s="2" t="s">
        <v>337</v>
      </c>
      <c r="D443" s="2" t="str">
        <f>VLOOKUP(C443,mata_kuliah!$A$3:$B$213,2)</f>
        <v>Perangkat Lunak Telekomunikasi</v>
      </c>
      <c r="E443" s="2" t="s">
        <v>595</v>
      </c>
    </row>
    <row r="444" spans="1:5">
      <c r="A444" s="2" t="s">
        <v>528</v>
      </c>
      <c r="B444" s="2" t="s">
        <v>527</v>
      </c>
      <c r="C444" s="2" t="s">
        <v>340</v>
      </c>
      <c r="D444" s="2" t="str">
        <f>VLOOKUP(C444,mata_kuliah!$A$3:$B$213,2)</f>
        <v>Radar dan Navigasi</v>
      </c>
      <c r="E444" s="2" t="s">
        <v>593</v>
      </c>
    </row>
    <row r="445" spans="1:5">
      <c r="A445" s="2" t="s">
        <v>528</v>
      </c>
      <c r="B445" s="2" t="s">
        <v>527</v>
      </c>
      <c r="C445" s="2" t="s">
        <v>340</v>
      </c>
      <c r="D445" s="2" t="str">
        <f>VLOOKUP(C445,mata_kuliah!$A$3:$B$213,2)</f>
        <v>Radar dan Navigasi</v>
      </c>
      <c r="E445" s="2" t="s">
        <v>594</v>
      </c>
    </row>
    <row r="446" spans="1:5">
      <c r="A446" s="2" t="s">
        <v>528</v>
      </c>
      <c r="B446" s="2" t="s">
        <v>527</v>
      </c>
      <c r="C446" s="2" t="s">
        <v>343</v>
      </c>
      <c r="D446" s="2" t="str">
        <f>VLOOKUP(C446,mata_kuliah!$A$3:$B$213,2)</f>
        <v>Rekayasa Trafik</v>
      </c>
      <c r="E446" s="2" t="s">
        <v>593</v>
      </c>
    </row>
    <row r="447" spans="1:5">
      <c r="A447" s="2" t="s">
        <v>528</v>
      </c>
      <c r="B447" s="2" t="s">
        <v>527</v>
      </c>
      <c r="C447" s="2" t="s">
        <v>343</v>
      </c>
      <c r="D447" s="2" t="str">
        <f>VLOOKUP(C447,mata_kuliah!$A$3:$B$213,2)</f>
        <v>Rekayasa Trafik</v>
      </c>
      <c r="E447" s="2" t="s">
        <v>594</v>
      </c>
    </row>
    <row r="448" spans="1:5">
      <c r="A448" s="2" t="s">
        <v>528</v>
      </c>
      <c r="B448" s="2" t="s">
        <v>527</v>
      </c>
      <c r="C448" s="2" t="s">
        <v>347</v>
      </c>
      <c r="D448" s="2" t="str">
        <f>VLOOKUP(C448,mata_kuliah!$A$3:$B$213,2)</f>
        <v>Shared Memory Programming</v>
      </c>
      <c r="E448" s="2" t="s">
        <v>595</v>
      </c>
    </row>
    <row r="449" spans="1:5">
      <c r="A449" s="2" t="s">
        <v>528</v>
      </c>
      <c r="B449" s="2" t="s">
        <v>527</v>
      </c>
      <c r="C449" s="2" t="s">
        <v>355</v>
      </c>
      <c r="D449" s="2" t="str">
        <f>VLOOKUP(C449,mata_kuliah!$A$3:$B$213,2)</f>
        <v>Sistem Jaringan Multimedia</v>
      </c>
      <c r="E449" s="2" t="s">
        <v>595</v>
      </c>
    </row>
    <row r="450" spans="1:5">
      <c r="A450" s="2" t="s">
        <v>528</v>
      </c>
      <c r="B450" s="2" t="s">
        <v>527</v>
      </c>
      <c r="C450" s="2" t="s">
        <v>375</v>
      </c>
      <c r="D450" s="2" t="str">
        <f>VLOOKUP(C450,mata_kuliah!$A$3:$B$213,2)</f>
        <v>Sistem Transmisi dan Frekuensi Tinggi + PRAKTIKUM</v>
      </c>
      <c r="E450" s="2" t="s">
        <v>593</v>
      </c>
    </row>
    <row r="451" spans="1:5">
      <c r="A451" s="2" t="s">
        <v>528</v>
      </c>
      <c r="B451" s="2" t="s">
        <v>527</v>
      </c>
      <c r="C451" s="2" t="s">
        <v>375</v>
      </c>
      <c r="D451" s="2" t="str">
        <f>VLOOKUP(C451,mata_kuliah!$A$3:$B$213,2)</f>
        <v>Sistem Transmisi dan Frekuensi Tinggi + PRAKTIKUM</v>
      </c>
      <c r="E451" s="2" t="s">
        <v>594</v>
      </c>
    </row>
    <row r="452" spans="1:5">
      <c r="A452" s="2" t="s">
        <v>528</v>
      </c>
      <c r="B452" s="2" t="s">
        <v>527</v>
      </c>
      <c r="C452" s="2" t="s">
        <v>377</v>
      </c>
      <c r="D452" s="2" t="str">
        <f>VLOOKUP(C452,mata_kuliah!$A$3:$B$213,2)</f>
        <v>Spread Spectrum</v>
      </c>
      <c r="E452" s="2" t="s">
        <v>594</v>
      </c>
    </row>
    <row r="453" spans="1:5">
      <c r="A453" s="2" t="s">
        <v>528</v>
      </c>
      <c r="B453" s="2" t="s">
        <v>527</v>
      </c>
      <c r="C453" s="2" t="s">
        <v>383</v>
      </c>
      <c r="D453" s="2" t="str">
        <f>VLOOKUP(C453,mata_kuliah!$A$3:$B$213,2)</f>
        <v>Teknik Pengkodean</v>
      </c>
      <c r="E453" s="2" t="s">
        <v>595</v>
      </c>
    </row>
    <row r="454" spans="1:5">
      <c r="A454" s="2" t="s">
        <v>528</v>
      </c>
      <c r="B454" s="2" t="s">
        <v>527</v>
      </c>
      <c r="C454" s="2" t="s">
        <v>386</v>
      </c>
      <c r="D454" s="2" t="str">
        <f>VLOOKUP(C454,mata_kuliah!$A$3:$B$213,2)</f>
        <v>Teknologi Jaringan Akses + PRAKTIKUM</v>
      </c>
      <c r="E454" s="2" t="s">
        <v>594</v>
      </c>
    </row>
    <row r="455" spans="1:5">
      <c r="A455" s="2" t="s">
        <v>528</v>
      </c>
      <c r="B455" s="2" t="s">
        <v>527</v>
      </c>
      <c r="C455" s="2" t="s">
        <v>393</v>
      </c>
      <c r="D455" s="2" t="str">
        <f>VLOOKUP(C455,mata_kuliah!$A$3:$B$213,2)</f>
        <v>Topik Khusus Antena</v>
      </c>
      <c r="E455" s="2" t="s">
        <v>593</v>
      </c>
    </row>
    <row r="456" spans="1:5">
      <c r="A456" s="2" t="s">
        <v>528</v>
      </c>
      <c r="B456" s="2" t="s">
        <v>527</v>
      </c>
      <c r="C456" s="2" t="s">
        <v>394</v>
      </c>
      <c r="D456" s="2" t="str">
        <f>VLOOKUP(C456,mata_kuliah!$A$3:$B$213,2)</f>
        <v>Topik Khusus Jaringan Telekomunikasi</v>
      </c>
      <c r="E456" s="2" t="s">
        <v>594</v>
      </c>
    </row>
    <row r="457" spans="1:5">
      <c r="A457" s="2" t="s">
        <v>528</v>
      </c>
      <c r="B457" s="2" t="s">
        <v>527</v>
      </c>
      <c r="C457" s="2" t="s">
        <v>399</v>
      </c>
      <c r="D457" s="2" t="str">
        <f>VLOOKUP(C457,mata_kuliah!$A$3:$B$213,2)</f>
        <v>Topik Khusus Wireless</v>
      </c>
      <c r="E457" s="2" t="s">
        <v>594</v>
      </c>
    </row>
    <row r="458" spans="1:5">
      <c r="A458" s="2" t="s">
        <v>528</v>
      </c>
      <c r="B458" s="2" t="s">
        <v>527</v>
      </c>
      <c r="C458" s="2" t="s">
        <v>410</v>
      </c>
      <c r="D458" s="2" t="str">
        <f>VLOOKUP(C458,mata_kuliah!$A$3:$B$213,2)</f>
        <v>Penginderaan Jarak Jauh dengan Gelombang Mikro</v>
      </c>
      <c r="E458" s="2" t="s">
        <v>593</v>
      </c>
    </row>
    <row r="459" spans="1:5">
      <c r="A459" s="2" t="s">
        <v>528</v>
      </c>
      <c r="B459" s="2" t="s">
        <v>527</v>
      </c>
      <c r="C459" s="2" t="s">
        <v>410</v>
      </c>
      <c r="D459" s="2" t="str">
        <f>VLOOKUP(C459,mata_kuliah!$A$3:$B$213,2)</f>
        <v>Penginderaan Jarak Jauh dengan Gelombang Mikro</v>
      </c>
      <c r="E459" s="2" t="s">
        <v>594</v>
      </c>
    </row>
    <row r="460" spans="1:5">
      <c r="A460" s="2" t="s">
        <v>529</v>
      </c>
      <c r="B460" s="2" t="s">
        <v>530</v>
      </c>
      <c r="C460" s="2" t="s">
        <v>238</v>
      </c>
      <c r="D460" s="2" t="str">
        <f>VLOOKUP(C460,mata_kuliah!$A$3:$B$213,2)</f>
        <v>Dasar Tenaga Listrik</v>
      </c>
      <c r="E460" s="2" t="s">
        <v>594</v>
      </c>
    </row>
    <row r="461" spans="1:5">
      <c r="A461" s="2" t="s">
        <v>529</v>
      </c>
      <c r="B461" s="2" t="s">
        <v>530</v>
      </c>
      <c r="C461" s="2" t="s">
        <v>239</v>
      </c>
      <c r="D461" s="2" t="str">
        <f>VLOOKUP(C461,mata_kuliah!$A$3:$B$213,2)</f>
        <v>Praktikum Dasar Tenaga Listrik</v>
      </c>
      <c r="E461" s="2" t="s">
        <v>594</v>
      </c>
    </row>
    <row r="462" spans="1:5">
      <c r="A462" s="2" t="s">
        <v>529</v>
      </c>
      <c r="B462" s="2" t="s">
        <v>530</v>
      </c>
      <c r="C462" s="2" t="s">
        <v>253</v>
      </c>
      <c r="D462" s="2" t="str">
        <f>VLOOKUP(C462,mata_kuliah!$A$3:$B$213,2)</f>
        <v>Pengukuran Listrik</v>
      </c>
      <c r="E462" s="2" t="s">
        <v>595</v>
      </c>
    </row>
    <row r="463" spans="1:5">
      <c r="A463" s="2" t="s">
        <v>529</v>
      </c>
      <c r="B463" s="2" t="s">
        <v>530</v>
      </c>
      <c r="C463" s="2" t="s">
        <v>272</v>
      </c>
      <c r="D463" s="2" t="str">
        <f>VLOOKUP(C463,mata_kuliah!$A$3:$B$213,2)</f>
        <v>Competitive Electricity Market Analysis</v>
      </c>
      <c r="E463" s="2" t="s">
        <v>593</v>
      </c>
    </row>
    <row r="464" spans="1:5">
      <c r="A464" s="2" t="s">
        <v>529</v>
      </c>
      <c r="B464" s="2" t="s">
        <v>530</v>
      </c>
      <c r="C464" s="2" t="s">
        <v>273</v>
      </c>
      <c r="D464" s="2" t="str">
        <f>VLOOKUP(C464,mata_kuliah!$A$3:$B$213,2)</f>
        <v>Deregulated Electricity Market</v>
      </c>
      <c r="E464" s="2" t="s">
        <v>593</v>
      </c>
    </row>
    <row r="465" spans="1:5">
      <c r="A465" s="2" t="s">
        <v>529</v>
      </c>
      <c r="B465" s="2" t="s">
        <v>530</v>
      </c>
      <c r="C465" s="2" t="s">
        <v>278</v>
      </c>
      <c r="D465" s="2" t="str">
        <f>VLOOKUP(C465,mata_kuliah!$A$3:$B$213,2)</f>
        <v>Ekonomi Tenaga Listrik</v>
      </c>
      <c r="E465" s="2" t="s">
        <v>593</v>
      </c>
    </row>
    <row r="466" spans="1:5">
      <c r="A466" s="2" t="s">
        <v>529</v>
      </c>
      <c r="B466" s="2" t="s">
        <v>530</v>
      </c>
      <c r="C466" s="2" t="s">
        <v>314</v>
      </c>
      <c r="D466" s="2" t="str">
        <f>VLOOKUP(C466,mata_kuliah!$A$3:$B$213,2)</f>
        <v>Operasi Optimum Sistem Tenaga Listrik</v>
      </c>
      <c r="E466" s="2" t="s">
        <v>593</v>
      </c>
    </row>
    <row r="467" spans="1:5">
      <c r="A467" s="2" t="s">
        <v>529</v>
      </c>
      <c r="B467" s="2" t="s">
        <v>530</v>
      </c>
      <c r="C467" s="2" t="s">
        <v>315</v>
      </c>
      <c r="D467" s="2" t="str">
        <f>VLOOKUP(C467,mata_kuliah!$A$3:$B$213,2)</f>
        <v>Operasi Sistem Tenaga</v>
      </c>
      <c r="E467" s="2" t="s">
        <v>593</v>
      </c>
    </row>
    <row r="468" spans="1:5">
      <c r="A468" s="2" t="s">
        <v>529</v>
      </c>
      <c r="B468" s="2" t="s">
        <v>530</v>
      </c>
      <c r="C468" s="2" t="s">
        <v>318</v>
      </c>
      <c r="D468" s="2" t="str">
        <f>VLOOKUP(C468,mata_kuliah!$A$3:$B$213,2)</f>
        <v>Pembangkit Tenaga Listrik</v>
      </c>
      <c r="E468" s="2" t="s">
        <v>595</v>
      </c>
    </row>
    <row r="469" spans="1:5">
      <c r="A469" s="2" t="s">
        <v>529</v>
      </c>
      <c r="B469" s="2" t="s">
        <v>530</v>
      </c>
      <c r="C469" s="2" t="s">
        <v>371</v>
      </c>
      <c r="D469" s="2" t="str">
        <f>VLOOKUP(C469,mata_kuliah!$A$3:$B$213,2)</f>
        <v>Sistem Proteksi I + PRAKTIKUM</v>
      </c>
      <c r="E469" s="2" t="s">
        <v>595</v>
      </c>
    </row>
    <row r="470" spans="1:5">
      <c r="A470" s="2" t="s">
        <v>529</v>
      </c>
      <c r="B470" s="2" t="s">
        <v>530</v>
      </c>
      <c r="C470" s="2" t="s">
        <v>372</v>
      </c>
      <c r="D470" s="2" t="str">
        <f>VLOOKUP(C470,mata_kuliah!$A$3:$B$213,2)</f>
        <v>Sistem Proteksi II + PRAKTIKUM</v>
      </c>
      <c r="E470" s="2" t="s">
        <v>595</v>
      </c>
    </row>
    <row r="471" spans="1:5">
      <c r="A471" s="2" t="s">
        <v>529</v>
      </c>
      <c r="B471" s="2" t="s">
        <v>530</v>
      </c>
      <c r="C471" s="2" t="s">
        <v>400</v>
      </c>
      <c r="D471" s="2" t="str">
        <f>VLOOKUP(C471,mata_kuliah!$A$3:$B$213,2)</f>
        <v>Transmisi Arus Bolak Balik + PRAKTIKUM</v>
      </c>
      <c r="E471" s="2" t="s">
        <v>595</v>
      </c>
    </row>
    <row r="472" spans="1:5">
      <c r="A472" s="2" t="s">
        <v>532</v>
      </c>
      <c r="B472" s="2" t="s">
        <v>531</v>
      </c>
      <c r="C472" s="2" t="s">
        <v>236</v>
      </c>
      <c r="D472" s="2" t="str">
        <f>VLOOKUP(C472,mata_kuliah!$A$3:$B$213,2)</f>
        <v>Rangkaian Logika</v>
      </c>
      <c r="E472" s="2" t="s">
        <v>593</v>
      </c>
    </row>
    <row r="473" spans="1:5">
      <c r="A473" s="2" t="s">
        <v>532</v>
      </c>
      <c r="B473" s="2" t="s">
        <v>531</v>
      </c>
      <c r="C473" s="2" t="s">
        <v>237</v>
      </c>
      <c r="D473" s="2" t="str">
        <f>VLOOKUP(C473,mata_kuliah!$A$3:$B$213,2)</f>
        <v>Praktikum Rangkaian Logika</v>
      </c>
      <c r="E473" s="2" t="s">
        <v>593</v>
      </c>
    </row>
    <row r="474" spans="1:5">
      <c r="A474" s="2" t="s">
        <v>532</v>
      </c>
      <c r="B474" s="2" t="s">
        <v>531</v>
      </c>
      <c r="C474" s="2" t="s">
        <v>251</v>
      </c>
      <c r="D474" s="2" t="str">
        <f>VLOOKUP(C474,mata_kuliah!$A$3:$B$213,2)</f>
        <v>Dasar Komputer</v>
      </c>
      <c r="E474" s="2" t="s">
        <v>594</v>
      </c>
    </row>
    <row r="475" spans="1:5">
      <c r="A475" s="2" t="s">
        <v>532</v>
      </c>
      <c r="B475" s="2" t="s">
        <v>531</v>
      </c>
      <c r="C475" s="2" t="s">
        <v>258</v>
      </c>
      <c r="D475" s="2" t="str">
        <f>VLOOKUP(C475,mata_kuliah!$A$3:$B$213,2)</f>
        <v>Pemrograman Komputer</v>
      </c>
      <c r="E475" s="2" t="s">
        <v>593</v>
      </c>
    </row>
    <row r="476" spans="1:5">
      <c r="A476" s="2" t="s">
        <v>532</v>
      </c>
      <c r="B476" s="2" t="s">
        <v>531</v>
      </c>
      <c r="C476" s="2" t="s">
        <v>271</v>
      </c>
      <c r="D476" s="2" t="str">
        <f>VLOOKUP(C476,mata_kuliah!$A$3:$B$213,2)</f>
        <v>Cloud Computing</v>
      </c>
      <c r="E476" s="2" t="s">
        <v>593</v>
      </c>
    </row>
    <row r="477" spans="1:5">
      <c r="A477" s="2" t="s">
        <v>532</v>
      </c>
      <c r="B477" s="2" t="s">
        <v>531</v>
      </c>
      <c r="C477" s="2" t="s">
        <v>279</v>
      </c>
      <c r="D477" s="2" t="str">
        <f>VLOOKUP(C477,mata_kuliah!$A$3:$B$213,2)</f>
        <v>Elektronika Biomedik</v>
      </c>
      <c r="E477" s="2" t="s">
        <v>594</v>
      </c>
    </row>
    <row r="478" spans="1:5">
      <c r="A478" s="2" t="s">
        <v>532</v>
      </c>
      <c r="B478" s="2" t="s">
        <v>531</v>
      </c>
      <c r="C478" s="2" t="s">
        <v>284</v>
      </c>
      <c r="D478" s="2" t="str">
        <f>VLOOKUP(C478,mata_kuliah!$A$3:$B$213,2)</f>
        <v>Embedded System Design</v>
      </c>
      <c r="E478" s="2" t="s">
        <v>593</v>
      </c>
    </row>
    <row r="479" spans="1:5">
      <c r="A479" s="2" t="s">
        <v>532</v>
      </c>
      <c r="B479" s="2" t="s">
        <v>531</v>
      </c>
      <c r="C479" s="2" t="s">
        <v>290</v>
      </c>
      <c r="D479" s="2" t="str">
        <f>VLOOKUP(C479,mata_kuliah!$A$3:$B$213,2)</f>
        <v>Jaringan Komputer + PRAKTIKUM</v>
      </c>
      <c r="E479" s="2" t="s">
        <v>593</v>
      </c>
    </row>
    <row r="480" spans="1:5">
      <c r="A480" s="2" t="s">
        <v>532</v>
      </c>
      <c r="B480" s="2" t="s">
        <v>531</v>
      </c>
      <c r="C480" s="2" t="s">
        <v>292</v>
      </c>
      <c r="D480" s="2" t="str">
        <f>VLOOKUP(C480,mata_kuliah!$A$3:$B$213,2)</f>
        <v>Jaringan Nirkabel</v>
      </c>
      <c r="E480" s="2" t="s">
        <v>594</v>
      </c>
    </row>
    <row r="481" spans="1:5">
      <c r="A481" s="2" t="s">
        <v>532</v>
      </c>
      <c r="B481" s="2" t="s">
        <v>531</v>
      </c>
      <c r="C481" s="2" t="s">
        <v>293</v>
      </c>
      <c r="D481" s="2" t="str">
        <f>VLOOKUP(C481,mata_kuliah!$A$3:$B$213,2)</f>
        <v>Jaringan Sensor Nirkabel</v>
      </c>
      <c r="E481" s="2" t="s">
        <v>593</v>
      </c>
    </row>
    <row r="482" spans="1:5">
      <c r="A482" s="2" t="s">
        <v>532</v>
      </c>
      <c r="B482" s="2" t="s">
        <v>531</v>
      </c>
      <c r="C482" s="2" t="s">
        <v>312</v>
      </c>
      <c r="D482" s="2" t="str">
        <f>VLOOKUP(C482,mata_kuliah!$A$3:$B$213,2)</f>
        <v>Mobile Programming</v>
      </c>
      <c r="E482" s="2" t="s">
        <v>593</v>
      </c>
    </row>
    <row r="483" spans="1:5">
      <c r="A483" s="2" t="s">
        <v>532</v>
      </c>
      <c r="B483" s="2" t="s">
        <v>531</v>
      </c>
      <c r="C483" s="2" t="s">
        <v>323</v>
      </c>
      <c r="D483" s="2" t="str">
        <f>VLOOKUP(C483,mata_kuliah!$A$3:$B$213,2)</f>
        <v>Pemrograman Berorientasi Obyek</v>
      </c>
      <c r="E483" s="2" t="s">
        <v>593</v>
      </c>
    </row>
    <row r="484" spans="1:5">
      <c r="A484" s="2" t="s">
        <v>532</v>
      </c>
      <c r="B484" s="2" t="s">
        <v>531</v>
      </c>
      <c r="C484" s="2" t="s">
        <v>333</v>
      </c>
      <c r="D484" s="2" t="str">
        <f>VLOOKUP(C484,mata_kuliah!$A$3:$B$213,2)</f>
        <v>Perancangan Sistem Digital</v>
      </c>
      <c r="E484" s="2" t="s">
        <v>593</v>
      </c>
    </row>
    <row r="485" spans="1:5">
      <c r="A485" s="2" t="s">
        <v>532</v>
      </c>
      <c r="B485" s="2" t="s">
        <v>531</v>
      </c>
      <c r="C485" s="2" t="s">
        <v>350</v>
      </c>
      <c r="D485" s="2" t="str">
        <f>VLOOKUP(C485,mata_kuliah!$A$3:$B$213,2)</f>
        <v>Sistem Berbasis Mikroprosesor</v>
      </c>
      <c r="E485" s="2" t="s">
        <v>594</v>
      </c>
    </row>
    <row r="486" spans="1:5">
      <c r="A486" s="2" t="s">
        <v>532</v>
      </c>
      <c r="B486" s="2" t="s">
        <v>531</v>
      </c>
      <c r="C486" s="2" t="s">
        <v>366</v>
      </c>
      <c r="D486" s="2" t="str">
        <f>VLOOKUP(C486,mata_kuliah!$A$3:$B$213,2)</f>
        <v>Sistem Operasi Komputer</v>
      </c>
      <c r="E486" s="2" t="s">
        <v>593</v>
      </c>
    </row>
    <row r="487" spans="1:5">
      <c r="A487" s="2" t="s">
        <v>532</v>
      </c>
      <c r="B487" s="2" t="s">
        <v>531</v>
      </c>
      <c r="C487" s="2" t="s">
        <v>402</v>
      </c>
      <c r="D487" s="2" t="str">
        <f>VLOOKUP(C487,mata_kuliah!$A$3:$B$213,2)</f>
        <v>Web Programming</v>
      </c>
      <c r="E487" s="2" t="s">
        <v>593</v>
      </c>
    </row>
    <row r="488" spans="1:5">
      <c r="A488" s="2" t="s">
        <v>681</v>
      </c>
      <c r="B488" s="2" t="s">
        <v>533</v>
      </c>
      <c r="D488" s="2" t="e">
        <f>VLOOKUP(C488,mata_kuliah!$A$3:$B$213,2)</f>
        <v>#N/A</v>
      </c>
    </row>
    <row r="489" spans="1:5">
      <c r="A489" s="2" t="s">
        <v>535</v>
      </c>
      <c r="B489" s="2" t="s">
        <v>534</v>
      </c>
      <c r="C489" s="2" t="s">
        <v>227</v>
      </c>
      <c r="D489" s="2" t="str">
        <f>VLOOKUP(C489,mata_kuliah!$A$3:$B$213,2)</f>
        <v>Fisika Teknik</v>
      </c>
      <c r="E489" s="2" t="s">
        <v>593</v>
      </c>
    </row>
    <row r="490" spans="1:5">
      <c r="A490" s="2" t="s">
        <v>535</v>
      </c>
      <c r="B490" s="2" t="s">
        <v>534</v>
      </c>
      <c r="C490" s="2" t="s">
        <v>228</v>
      </c>
      <c r="D490" s="2" t="str">
        <f>VLOOKUP(C490,mata_kuliah!$A$3:$B$213,2)</f>
        <v>Illuminasi</v>
      </c>
      <c r="E490" s="2" t="s">
        <v>593</v>
      </c>
    </row>
    <row r="491" spans="1:5">
      <c r="A491" s="2" t="s">
        <v>535</v>
      </c>
      <c r="B491" s="2" t="s">
        <v>534</v>
      </c>
      <c r="C491" s="2" t="s">
        <v>229</v>
      </c>
      <c r="D491" s="2" t="str">
        <f>VLOOKUP(C491,mata_kuliah!$A$3:$B$213,2)</f>
        <v>Opto Elektronika</v>
      </c>
      <c r="E491" s="2" t="s">
        <v>593</v>
      </c>
    </row>
    <row r="492" spans="1:5">
      <c r="A492" s="2" t="s">
        <v>535</v>
      </c>
      <c r="B492" s="2" t="s">
        <v>534</v>
      </c>
      <c r="C492" s="2" t="s">
        <v>280</v>
      </c>
      <c r="D492" s="2" t="str">
        <f>VLOOKUP(C492,mata_kuliah!$A$3:$B$213,2)</f>
        <v>Elektronika Daya + PRAKTIKUM</v>
      </c>
      <c r="E492" s="2" t="s">
        <v>593</v>
      </c>
    </row>
    <row r="493" spans="1:5">
      <c r="A493" s="2" t="s">
        <v>535</v>
      </c>
      <c r="B493" s="2" t="s">
        <v>534</v>
      </c>
      <c r="C493" s="2" t="s">
        <v>401</v>
      </c>
      <c r="D493" s="2" t="str">
        <f>VLOOKUP(C493,mata_kuliah!$A$3:$B$213,2)</f>
        <v>Transmisi Arus Searah + PRAKTIKUM</v>
      </c>
      <c r="E493" s="2" t="s">
        <v>593</v>
      </c>
    </row>
    <row r="494" spans="1:5">
      <c r="A494" s="2" t="s">
        <v>536</v>
      </c>
      <c r="B494" s="2" t="s">
        <v>537</v>
      </c>
      <c r="C494" s="2" t="s">
        <v>252</v>
      </c>
      <c r="D494" s="2" t="str">
        <f>VLOOKUP(C494,mata_kuliah!$A$3:$B$213,2)</f>
        <v>Dasar Multimedia</v>
      </c>
      <c r="E494" s="2" t="s">
        <v>595</v>
      </c>
    </row>
    <row r="495" spans="1:5">
      <c r="A495" s="2" t="s">
        <v>536</v>
      </c>
      <c r="B495" s="2" t="s">
        <v>537</v>
      </c>
      <c r="C495" s="2" t="s">
        <v>321</v>
      </c>
      <c r="D495" s="2" t="str">
        <f>VLOOKUP(C495,mata_kuliah!$A$3:$B$213,2)</f>
        <v>Pemodelan dan Simulasi Numerik</v>
      </c>
      <c r="E495" s="2" t="s">
        <v>595</v>
      </c>
    </row>
    <row r="496" spans="1:5">
      <c r="A496" s="2" t="s">
        <v>536</v>
      </c>
      <c r="B496" s="2" t="s">
        <v>537</v>
      </c>
      <c r="C496" s="2" t="s">
        <v>402</v>
      </c>
      <c r="D496" s="2" t="str">
        <f>VLOOKUP(C496,mata_kuliah!$A$3:$B$213,2)</f>
        <v>Web Programming</v>
      </c>
      <c r="E496" s="2" t="s">
        <v>595</v>
      </c>
    </row>
    <row r="497" spans="1:5">
      <c r="A497" s="2" t="s">
        <v>539</v>
      </c>
      <c r="B497" s="2" t="s">
        <v>538</v>
      </c>
      <c r="C497" s="2" t="s">
        <v>214</v>
      </c>
      <c r="D497" s="2" t="str">
        <f>VLOOKUP(C497,mata_kuliah!$A$3:$B$213,2)</f>
        <v>Ilmu Lingkungan</v>
      </c>
      <c r="E497" s="2" t="s">
        <v>593</v>
      </c>
    </row>
    <row r="498" spans="1:5">
      <c r="A498" s="2" t="s">
        <v>539</v>
      </c>
      <c r="B498" s="2" t="s">
        <v>538</v>
      </c>
      <c r="C498" s="2" t="s">
        <v>238</v>
      </c>
      <c r="D498" s="2" t="str">
        <f>VLOOKUP(C498,mata_kuliah!$A$3:$B$213,2)</f>
        <v>Dasar Tenaga Listrik</v>
      </c>
      <c r="E498" s="2" t="s">
        <v>593</v>
      </c>
    </row>
    <row r="499" spans="1:5">
      <c r="A499" s="2" t="s">
        <v>539</v>
      </c>
      <c r="B499" s="2" t="s">
        <v>538</v>
      </c>
      <c r="C499" s="2" t="s">
        <v>239</v>
      </c>
      <c r="D499" s="2" t="str">
        <f>VLOOKUP(C499,mata_kuliah!$A$3:$B$213,2)</f>
        <v>Praktikum Dasar Tenaga Listrik</v>
      </c>
      <c r="E499" s="2" t="s">
        <v>593</v>
      </c>
    </row>
    <row r="500" spans="1:5">
      <c r="A500" s="2" t="s">
        <v>539</v>
      </c>
      <c r="B500" s="2" t="s">
        <v>538</v>
      </c>
      <c r="C500" s="2" t="s">
        <v>244</v>
      </c>
      <c r="D500" s="2" t="str">
        <f>VLOOKUP(C500,mata_kuliah!$A$3:$B$213,2)</f>
        <v>Mesin-Mesin Listrik</v>
      </c>
      <c r="E500" s="2" t="s">
        <v>593</v>
      </c>
    </row>
    <row r="501" spans="1:5">
      <c r="A501" s="2" t="s">
        <v>539</v>
      </c>
      <c r="B501" s="2" t="s">
        <v>538</v>
      </c>
      <c r="C501" s="2" t="s">
        <v>245</v>
      </c>
      <c r="D501" s="2" t="str">
        <f>VLOOKUP(C501,mata_kuliah!$A$3:$B$213,2)</f>
        <v>Praktikum Mesin-Mesin Listrik</v>
      </c>
      <c r="E501" s="2" t="s">
        <v>593</v>
      </c>
    </row>
    <row r="502" spans="1:5">
      <c r="A502" s="2" t="s">
        <v>539</v>
      </c>
      <c r="B502" s="2" t="s">
        <v>538</v>
      </c>
      <c r="C502" s="2" t="s">
        <v>250</v>
      </c>
      <c r="D502" s="2" t="str">
        <f>VLOOKUP(C502,mata_kuliah!$A$3:$B$213,2)</f>
        <v>Dasar Sistem Kendali</v>
      </c>
      <c r="E502" s="2" t="s">
        <v>593</v>
      </c>
    </row>
    <row r="503" spans="1:5">
      <c r="A503" s="2" t="s">
        <v>539</v>
      </c>
      <c r="B503" s="2" t="s">
        <v>538</v>
      </c>
      <c r="C503" s="2" t="s">
        <v>295</v>
      </c>
      <c r="D503" s="2" t="str">
        <f>VLOOKUP(C503,mata_kuliah!$A$3:$B$213,2)</f>
        <v>Keandalan &amp; Stabilitas Sistem Tenaga</v>
      </c>
      <c r="E503" s="2" t="s">
        <v>593</v>
      </c>
    </row>
    <row r="504" spans="1:5">
      <c r="A504" s="2" t="s">
        <v>539</v>
      </c>
      <c r="B504" s="2" t="s">
        <v>538</v>
      </c>
      <c r="C504" s="2" t="s">
        <v>296</v>
      </c>
      <c r="D504" s="2" t="str">
        <f>VLOOKUP(C504,mata_kuliah!$A$3:$B$213,2)</f>
        <v>Kendali Sistem Tenaga Listrik</v>
      </c>
      <c r="E504" s="2" t="s">
        <v>593</v>
      </c>
    </row>
    <row r="505" spans="1:5">
      <c r="A505" s="2" t="s">
        <v>539</v>
      </c>
      <c r="B505" s="2" t="s">
        <v>538</v>
      </c>
      <c r="C505" s="2" t="s">
        <v>378</v>
      </c>
      <c r="D505" s="2" t="str">
        <f>VLOOKUP(C505,mata_kuliah!$A$3:$B$213,2)</f>
        <v>Sumber Energi Non Konvensional</v>
      </c>
      <c r="E505" s="2" t="s">
        <v>593</v>
      </c>
    </row>
    <row r="506" spans="1:5">
      <c r="A506" s="2" t="s">
        <v>539</v>
      </c>
      <c r="B506" s="2" t="s">
        <v>538</v>
      </c>
      <c r="C506" s="2" t="s">
        <v>379</v>
      </c>
      <c r="D506" s="2" t="str">
        <f>VLOOKUP(C506,mata_kuliah!$A$3:$B$213,2)</f>
        <v>Sumber Energi Terbarukan</v>
      </c>
      <c r="E506" s="2" t="s">
        <v>593</v>
      </c>
    </row>
    <row r="507" spans="1:5">
      <c r="A507" s="2" t="s">
        <v>539</v>
      </c>
      <c r="B507" s="2" t="s">
        <v>538</v>
      </c>
      <c r="C507" s="2" t="s">
        <v>382</v>
      </c>
      <c r="D507" s="2" t="str">
        <f>VLOOKUP(C507,mata_kuliah!$A$3:$B$213,2)</f>
        <v>Teknik Kendali Sistem Tenaga Listrik</v>
      </c>
      <c r="E507" s="2" t="s">
        <v>593</v>
      </c>
    </row>
    <row r="508" spans="1:5">
      <c r="A508" s="2" t="s">
        <v>540</v>
      </c>
      <c r="B508" s="2" t="s">
        <v>541</v>
      </c>
      <c r="D508" s="2" t="e">
        <f>VLOOKUP(C508,mata_kuliah!$A$3:$B$213,2)</f>
        <v>#N/A</v>
      </c>
    </row>
    <row r="509" spans="1:5">
      <c r="A509" s="2" t="s">
        <v>543</v>
      </c>
      <c r="B509" s="2" t="s">
        <v>542</v>
      </c>
      <c r="C509" s="2" t="s">
        <v>240</v>
      </c>
      <c r="D509" s="2" t="str">
        <f>VLOOKUP(C509,mata_kuliah!$A$3:$B$213,2)</f>
        <v>Dasar Telekomunikasi</v>
      </c>
      <c r="E509" s="2" t="s">
        <v>594</v>
      </c>
    </row>
    <row r="510" spans="1:5">
      <c r="A510" s="2" t="s">
        <v>543</v>
      </c>
      <c r="B510" s="2" t="s">
        <v>542</v>
      </c>
      <c r="C510" s="2" t="s">
        <v>241</v>
      </c>
      <c r="D510" s="2" t="str">
        <f>VLOOKUP(C510,mata_kuliah!$A$3:$B$213,2)</f>
        <v>Praktikum Dasar Telekomunikasi</v>
      </c>
      <c r="E510" s="2" t="s">
        <v>594</v>
      </c>
    </row>
    <row r="511" spans="1:5">
      <c r="A511" s="2" t="s">
        <v>543</v>
      </c>
      <c r="B511" s="2" t="s">
        <v>542</v>
      </c>
      <c r="C511" s="2" t="s">
        <v>307</v>
      </c>
      <c r="D511" s="2" t="str">
        <f>VLOOKUP(C511,mata_kuliah!$A$3:$B$213,2)</f>
        <v>Manajemen dan Regulasi Telekomunikasi</v>
      </c>
      <c r="E511" s="2" t="s">
        <v>594</v>
      </c>
    </row>
    <row r="512" spans="1:5">
      <c r="A512" s="2" t="s">
        <v>543</v>
      </c>
      <c r="B512" s="2" t="s">
        <v>542</v>
      </c>
      <c r="C512" s="2" t="s">
        <v>340</v>
      </c>
      <c r="D512" s="2" t="str">
        <f>VLOOKUP(C512,mata_kuliah!$A$3:$B$213,2)</f>
        <v>Radar dan Navigasi</v>
      </c>
      <c r="E512" s="2" t="s">
        <v>595</v>
      </c>
    </row>
    <row r="513" spans="1:5">
      <c r="A513" s="2" t="s">
        <v>543</v>
      </c>
      <c r="B513" s="2" t="s">
        <v>542</v>
      </c>
      <c r="C513" s="2" t="s">
        <v>346</v>
      </c>
      <c r="D513" s="2" t="str">
        <f>VLOOKUP(C513,mata_kuliah!$A$3:$B$213,2)</f>
        <v>Sentral Digital</v>
      </c>
      <c r="E513" s="2" t="s">
        <v>595</v>
      </c>
    </row>
    <row r="514" spans="1:5">
      <c r="A514" s="2" t="s">
        <v>543</v>
      </c>
      <c r="B514" s="2" t="s">
        <v>542</v>
      </c>
      <c r="C514" s="2" t="s">
        <v>380</v>
      </c>
      <c r="D514" s="2" t="str">
        <f>VLOOKUP(C514,mata_kuliah!$A$3:$B$213,2)</f>
        <v>Tapis Analog dan Digital</v>
      </c>
      <c r="E514" s="2" t="s">
        <v>595</v>
      </c>
    </row>
    <row r="515" spans="1:5">
      <c r="A515" s="2" t="s">
        <v>543</v>
      </c>
      <c r="B515" s="2" t="s">
        <v>542</v>
      </c>
      <c r="C515" s="2" t="s">
        <v>394</v>
      </c>
      <c r="D515" s="2" t="str">
        <f>VLOOKUP(C515,mata_kuliah!$A$3:$B$213,2)</f>
        <v>Topik Khusus Jaringan Telekomunikasi</v>
      </c>
      <c r="E515" s="2" t="s">
        <v>595</v>
      </c>
    </row>
    <row r="516" spans="1:5">
      <c r="A516" s="2" t="s">
        <v>544</v>
      </c>
      <c r="B516" s="2" t="s">
        <v>545</v>
      </c>
      <c r="D516" s="2" t="e">
        <f>VLOOKUP(C516,mata_kuliah!$A$3:$B$213,2)</f>
        <v>#N/A</v>
      </c>
    </row>
    <row r="517" spans="1:5">
      <c r="A517" s="2" t="s">
        <v>547</v>
      </c>
      <c r="B517" s="2" t="s">
        <v>546</v>
      </c>
      <c r="C517" s="2" t="s">
        <v>215</v>
      </c>
      <c r="D517" s="2" t="str">
        <f>VLOOKUP(C517,mata_kuliah!$A$3:$B$213,2)</f>
        <v>Metodologi Penelitian dan Penulisan Ilmiah</v>
      </c>
      <c r="E517" s="2" t="s">
        <v>594</v>
      </c>
    </row>
    <row r="518" spans="1:5">
      <c r="A518" s="2" t="s">
        <v>547</v>
      </c>
      <c r="B518" s="2" t="s">
        <v>546</v>
      </c>
      <c r="C518" s="2" t="s">
        <v>220</v>
      </c>
      <c r="D518" s="2" t="str">
        <f>VLOOKUP(C518,mata_kuliah!$A$3:$B$213,2)</f>
        <v>Matematika Teknik I</v>
      </c>
      <c r="E518" s="2" t="s">
        <v>594</v>
      </c>
    </row>
    <row r="519" spans="1:5">
      <c r="A519" s="2" t="s">
        <v>547</v>
      </c>
      <c r="B519" s="2" t="s">
        <v>546</v>
      </c>
      <c r="C519" s="2" t="s">
        <v>221</v>
      </c>
      <c r="D519" s="2" t="str">
        <f>VLOOKUP(C519,mata_kuliah!$A$3:$B$213,2)</f>
        <v>Matematika Teknik II</v>
      </c>
      <c r="E519" s="2" t="s">
        <v>594</v>
      </c>
    </row>
    <row r="520" spans="1:5">
      <c r="A520" s="2" t="s">
        <v>547</v>
      </c>
      <c r="B520" s="2" t="s">
        <v>546</v>
      </c>
      <c r="C520" s="2" t="s">
        <v>222</v>
      </c>
      <c r="D520" s="2" t="str">
        <f>VLOOKUP(C520,mata_kuliah!$A$3:$B$213,2)</f>
        <v>Probabilitas dan Statistik</v>
      </c>
      <c r="E520" s="2" t="s">
        <v>594</v>
      </c>
    </row>
    <row r="521" spans="1:5">
      <c r="A521" s="2" t="s">
        <v>547</v>
      </c>
      <c r="B521" s="2" t="s">
        <v>546</v>
      </c>
      <c r="C521" s="2" t="s">
        <v>257</v>
      </c>
      <c r="D521" s="2" t="str">
        <f>VLOOKUP(C521,mata_kuliah!$A$3:$B$213,2)</f>
        <v>Sistem Linier</v>
      </c>
      <c r="E521" s="2" t="s">
        <v>594</v>
      </c>
    </row>
    <row r="522" spans="1:5">
      <c r="A522" s="2" t="s">
        <v>547</v>
      </c>
      <c r="B522" s="2" t="s">
        <v>546</v>
      </c>
      <c r="C522" s="2" t="s">
        <v>308</v>
      </c>
      <c r="D522" s="2" t="str">
        <f>VLOOKUP(C522,mata_kuliah!$A$3:$B$213,2)</f>
        <v>Manajemen Energi</v>
      </c>
      <c r="E522" s="2" t="s">
        <v>594</v>
      </c>
    </row>
    <row r="523" spans="1:5">
      <c r="A523" s="2" t="s">
        <v>547</v>
      </c>
      <c r="B523" s="2" t="s">
        <v>546</v>
      </c>
      <c r="C523" s="2" t="s">
        <v>342</v>
      </c>
      <c r="D523" s="2" t="str">
        <f>VLOOKUP(C523,mata_kuliah!$A$3:$B$213,2)</f>
        <v>Rekayasa Nuklir</v>
      </c>
      <c r="E523" s="2" t="s">
        <v>594</v>
      </c>
    </row>
    <row r="524" spans="1:5">
      <c r="A524" s="2" t="s">
        <v>547</v>
      </c>
      <c r="B524" s="2" t="s">
        <v>546</v>
      </c>
      <c r="C524" s="2" t="s">
        <v>378</v>
      </c>
      <c r="D524" s="2" t="str">
        <f>VLOOKUP(C524,mata_kuliah!$A$3:$B$213,2)</f>
        <v>Sumber Energi Non Konvensional</v>
      </c>
      <c r="E524" s="2" t="s">
        <v>594</v>
      </c>
    </row>
    <row r="525" spans="1:5">
      <c r="A525" s="2" t="s">
        <v>547</v>
      </c>
      <c r="B525" s="2" t="s">
        <v>546</v>
      </c>
      <c r="C525" s="2" t="s">
        <v>379</v>
      </c>
      <c r="D525" s="2" t="str">
        <f>VLOOKUP(C525,mata_kuliah!$A$3:$B$213,2)</f>
        <v>Sumber Energi Terbarukan</v>
      </c>
      <c r="E525" s="2" t="s">
        <v>594</v>
      </c>
    </row>
    <row r="526" spans="1:5">
      <c r="A526" s="2" t="s">
        <v>547</v>
      </c>
      <c r="B526" s="2" t="s">
        <v>546</v>
      </c>
      <c r="C526" s="2" t="s">
        <v>757</v>
      </c>
      <c r="D526" s="2" t="str">
        <f>VLOOKUP(C526,mata_kuliah!$A$3:$B$214,2)</f>
        <v>Filsafat Ilmu</v>
      </c>
      <c r="E526" s="2" t="s">
        <v>594</v>
      </c>
    </row>
    <row r="527" spans="1:5">
      <c r="A527" s="2" t="s">
        <v>548</v>
      </c>
      <c r="B527" s="2" t="s">
        <v>549</v>
      </c>
      <c r="C527" s="2" t="s">
        <v>215</v>
      </c>
      <c r="D527" s="2" t="str">
        <f>VLOOKUP(C527,mata_kuliah!$A$3:$B$213,2)</f>
        <v>Metodologi Penelitian dan Penulisan Ilmiah</v>
      </c>
      <c r="E527" s="2" t="s">
        <v>595</v>
      </c>
    </row>
    <row r="528" spans="1:5">
      <c r="A528" s="2" t="s">
        <v>548</v>
      </c>
      <c r="B528" s="2" t="s">
        <v>549</v>
      </c>
      <c r="C528" s="2" t="s">
        <v>242</v>
      </c>
      <c r="D528" s="2" t="str">
        <f>VLOOKUP(C528,mata_kuliah!$A$3:$B$213,2)</f>
        <v>Dasar Elektronika</v>
      </c>
      <c r="E528" s="2" t="s">
        <v>594</v>
      </c>
    </row>
    <row r="529" spans="1:5">
      <c r="A529" s="2" t="s">
        <v>548</v>
      </c>
      <c r="B529" s="2" t="s">
        <v>549</v>
      </c>
      <c r="C529" s="2" t="s">
        <v>243</v>
      </c>
      <c r="D529" s="2" t="str">
        <f>VLOOKUP(C529,mata_kuliah!$A$3:$B$213,2)</f>
        <v>Praktikum Dasar Elektronika</v>
      </c>
      <c r="E529" s="2" t="s">
        <v>594</v>
      </c>
    </row>
    <row r="530" spans="1:5">
      <c r="A530" s="2" t="s">
        <v>548</v>
      </c>
      <c r="B530" s="2" t="s">
        <v>549</v>
      </c>
      <c r="C530" s="2" t="s">
        <v>248</v>
      </c>
      <c r="D530" s="2" t="str">
        <f>VLOOKUP(C530,mata_kuliah!$A$3:$B$213,2)</f>
        <v>Elektronika Digital</v>
      </c>
      <c r="E530" s="2" t="s">
        <v>594</v>
      </c>
    </row>
    <row r="531" spans="1:5">
      <c r="A531" s="2" t="s">
        <v>548</v>
      </c>
      <c r="B531" s="2" t="s">
        <v>549</v>
      </c>
      <c r="C531" s="2" t="s">
        <v>249</v>
      </c>
      <c r="D531" s="2" t="str">
        <f>VLOOKUP(C531,mata_kuliah!$A$3:$B$213,2)</f>
        <v>Praktikum Elektronika Digital</v>
      </c>
      <c r="E531" s="2" t="s">
        <v>594</v>
      </c>
    </row>
    <row r="532" spans="1:5">
      <c r="A532" s="2" t="s">
        <v>548</v>
      </c>
      <c r="B532" s="2" t="s">
        <v>549</v>
      </c>
      <c r="C532" s="2" t="s">
        <v>250</v>
      </c>
      <c r="D532" s="2" t="str">
        <f>VLOOKUP(C532,mata_kuliah!$A$3:$B$213,2)</f>
        <v>Dasar Sistem Kendali</v>
      </c>
      <c r="E532" s="2" t="s">
        <v>593</v>
      </c>
    </row>
    <row r="533" spans="1:5">
      <c r="A533" s="2" t="s">
        <v>548</v>
      </c>
      <c r="B533" s="2" t="s">
        <v>549</v>
      </c>
      <c r="C533" s="2" t="s">
        <v>257</v>
      </c>
      <c r="D533" s="2" t="str">
        <f>VLOOKUP(C533,mata_kuliah!$A$3:$B$213,2)</f>
        <v>Sistem Linier</v>
      </c>
      <c r="E533" s="2" t="s">
        <v>593</v>
      </c>
    </row>
    <row r="534" spans="1:5">
      <c r="A534" s="2" t="s">
        <v>548</v>
      </c>
      <c r="B534" s="2" t="s">
        <v>549</v>
      </c>
      <c r="C534" s="2" t="s">
        <v>280</v>
      </c>
      <c r="D534" s="2" t="str">
        <f>VLOOKUP(C534,mata_kuliah!$A$3:$B$213,2)</f>
        <v>Elektronika Daya + PRAKTIKUM</v>
      </c>
      <c r="E534" s="2" t="s">
        <v>595</v>
      </c>
    </row>
    <row r="535" spans="1:5">
      <c r="A535" s="2" t="s">
        <v>548</v>
      </c>
      <c r="B535" s="2" t="s">
        <v>549</v>
      </c>
      <c r="C535" s="2" t="s">
        <v>281</v>
      </c>
      <c r="D535" s="2" t="str">
        <f>VLOOKUP(C535,mata_kuliah!$A$3:$B$213,2)</f>
        <v>Elektronika Industri</v>
      </c>
      <c r="E535" s="2" t="s">
        <v>595</v>
      </c>
    </row>
    <row r="536" spans="1:5">
      <c r="A536" s="2" t="s">
        <v>548</v>
      </c>
      <c r="B536" s="2" t="s">
        <v>549</v>
      </c>
      <c r="C536" s="2" t="s">
        <v>320</v>
      </c>
      <c r="D536" s="2" t="str">
        <f>VLOOKUP(C536,mata_kuliah!$A$3:$B$213,2)</f>
        <v>Pemodelan dan Simulasi Analog</v>
      </c>
      <c r="E536" s="2" t="s">
        <v>593</v>
      </c>
    </row>
    <row r="537" spans="1:5">
      <c r="A537" s="2" t="s">
        <v>548</v>
      </c>
      <c r="B537" s="2" t="s">
        <v>549</v>
      </c>
      <c r="C537" s="2" t="s">
        <v>321</v>
      </c>
      <c r="D537" s="2" t="str">
        <f>VLOOKUP(C537,mata_kuliah!$A$3:$B$213,2)</f>
        <v>Pemodelan dan Simulasi Numerik</v>
      </c>
      <c r="E537" s="2" t="s">
        <v>593</v>
      </c>
    </row>
    <row r="538" spans="1:5">
      <c r="A538" s="2" t="s">
        <v>548</v>
      </c>
      <c r="B538" s="2" t="s">
        <v>549</v>
      </c>
      <c r="C538" s="2" t="s">
        <v>335</v>
      </c>
      <c r="D538" s="2" t="str">
        <f>VLOOKUP(C538,mata_kuliah!$A$3:$B$213,2)</f>
        <v>Perancangan Sistem Kendali</v>
      </c>
      <c r="E538" s="2" t="s">
        <v>593</v>
      </c>
    </row>
    <row r="539" spans="1:5">
      <c r="A539" s="2" t="s">
        <v>548</v>
      </c>
      <c r="B539" s="2" t="s">
        <v>549</v>
      </c>
      <c r="C539" s="2" t="s">
        <v>341</v>
      </c>
      <c r="D539" s="2" t="str">
        <f>VLOOKUP(C539,mata_kuliah!$A$3:$B$213,2)</f>
        <v>Rangkaian Penguat Operasional</v>
      </c>
      <c r="E539" s="2" t="s">
        <v>593</v>
      </c>
    </row>
    <row r="540" spans="1:5">
      <c r="A540" s="2" t="s">
        <v>548</v>
      </c>
      <c r="B540" s="2" t="s">
        <v>549</v>
      </c>
      <c r="C540" s="2" t="s">
        <v>344</v>
      </c>
      <c r="D540" s="2" t="str">
        <f>VLOOKUP(C540,mata_kuliah!$A$3:$B$213,2)</f>
        <v>Robotika Industri</v>
      </c>
      <c r="E540" s="2" t="s">
        <v>595</v>
      </c>
    </row>
    <row r="541" spans="1:5">
      <c r="A541" s="2" t="s">
        <v>548</v>
      </c>
      <c r="B541" s="2" t="s">
        <v>549</v>
      </c>
      <c r="C541" s="2" t="s">
        <v>354</v>
      </c>
      <c r="D541" s="2" t="str">
        <f>VLOOKUP(C541,mata_kuliah!$A$3:$B$213,2)</f>
        <v>Sistem Instrumentasi Elektronika + PRAKTIKUM</v>
      </c>
      <c r="E541" s="2" t="s">
        <v>594</v>
      </c>
    </row>
    <row r="542" spans="1:5">
      <c r="A542" s="2" t="s">
        <v>548</v>
      </c>
      <c r="B542" s="2" t="s">
        <v>549</v>
      </c>
      <c r="C542" s="2" t="s">
        <v>357</v>
      </c>
      <c r="D542" s="2" t="str">
        <f>VLOOKUP(C542,mata_kuliah!$A$3:$B$213,2)</f>
        <v>Sistem Kendali + PRAKTIKUM</v>
      </c>
      <c r="E542" s="2" t="s">
        <v>593</v>
      </c>
    </row>
    <row r="543" spans="1:5">
      <c r="A543" s="2" t="s">
        <v>548</v>
      </c>
      <c r="B543" s="2" t="s">
        <v>549</v>
      </c>
      <c r="C543" s="2" t="s">
        <v>359</v>
      </c>
      <c r="D543" s="2" t="str">
        <f>VLOOKUP(C543,mata_kuliah!$A$3:$B$213,2)</f>
        <v>Sistem Kendali Digital + PRAKTIKUM</v>
      </c>
      <c r="E543" s="2" t="s">
        <v>593</v>
      </c>
    </row>
    <row r="544" spans="1:5">
      <c r="A544" s="2" t="s">
        <v>548</v>
      </c>
      <c r="B544" s="2" t="s">
        <v>549</v>
      </c>
      <c r="C544" s="2" t="s">
        <v>361</v>
      </c>
      <c r="D544" s="2" t="str">
        <f>VLOOKUP(C544,mata_kuliah!$A$3:$B$213,2)</f>
        <v>Sistem Kendali Optimal</v>
      </c>
      <c r="E544" s="2" t="s">
        <v>593</v>
      </c>
    </row>
    <row r="545" spans="1:5">
      <c r="A545" s="2" t="s">
        <v>548</v>
      </c>
      <c r="B545" s="2" t="s">
        <v>549</v>
      </c>
      <c r="C545" s="2" t="s">
        <v>387</v>
      </c>
      <c r="D545" s="2" t="str">
        <f>VLOOKUP(C545,mata_kuliah!$A$3:$B$213,2)</f>
        <v>Teknologi Kendali Proses</v>
      </c>
      <c r="E545" s="2" t="s">
        <v>594</v>
      </c>
    </row>
    <row r="546" spans="1:5">
      <c r="A546" s="2" t="s">
        <v>548</v>
      </c>
      <c r="B546" s="2" t="s">
        <v>549</v>
      </c>
      <c r="C546" s="2" t="s">
        <v>397</v>
      </c>
      <c r="D546" s="2" t="str">
        <f>VLOOKUP(C546,mata_kuliah!$A$3:$B$213,2)</f>
        <v>Topik Khusus Teknik Kendali</v>
      </c>
      <c r="E546" s="2" t="s">
        <v>594</v>
      </c>
    </row>
    <row r="547" spans="1:5">
      <c r="A547" s="2" t="s">
        <v>551</v>
      </c>
      <c r="B547" s="2" t="s">
        <v>550</v>
      </c>
      <c r="C547" s="2" t="s">
        <v>215</v>
      </c>
      <c r="D547" s="2" t="str">
        <f>VLOOKUP(C547,mata_kuliah!$A$3:$B$213,2)</f>
        <v>Metodologi Penelitian dan Penulisan Ilmiah</v>
      </c>
      <c r="E547" s="2" t="s">
        <v>593</v>
      </c>
    </row>
    <row r="548" spans="1:5">
      <c r="A548" s="2" t="s">
        <v>551</v>
      </c>
      <c r="B548" s="2" t="s">
        <v>550</v>
      </c>
      <c r="C548" s="2" t="s">
        <v>230</v>
      </c>
      <c r="D548" s="2" t="str">
        <f>VLOOKUP(C548,mata_kuliah!$A$3:$B$213,2)</f>
        <v>Kimia Teknik</v>
      </c>
      <c r="E548" s="2" t="s">
        <v>593</v>
      </c>
    </row>
    <row r="549" spans="1:5">
      <c r="A549" s="2" t="s">
        <v>551</v>
      </c>
      <c r="B549" s="2" t="s">
        <v>550</v>
      </c>
      <c r="C549" s="2" t="s">
        <v>256</v>
      </c>
      <c r="D549" s="2" t="str">
        <f>VLOOKUP(C549,mata_kuliah!$A$3:$B$213,2)</f>
        <v>Material Teknik Elektro</v>
      </c>
      <c r="E549" s="2" t="s">
        <v>593</v>
      </c>
    </row>
    <row r="550" spans="1:5">
      <c r="A550" s="2" t="s">
        <v>551</v>
      </c>
      <c r="B550" s="2" t="s">
        <v>550</v>
      </c>
      <c r="C550" s="2" t="s">
        <v>298</v>
      </c>
      <c r="D550" s="2" t="str">
        <f>VLOOKUP(C550,mata_kuliah!$A$3:$B$213,2)</f>
        <v>Kompatibilitas Elektromagnetik</v>
      </c>
      <c r="E550" s="2" t="s">
        <v>593</v>
      </c>
    </row>
    <row r="551" spans="1:5">
      <c r="A551" s="2" t="s">
        <v>551</v>
      </c>
      <c r="B551" s="2" t="s">
        <v>550</v>
      </c>
      <c r="C551" s="2" t="s">
        <v>309</v>
      </c>
      <c r="D551" s="2" t="str">
        <f>VLOOKUP(C551,mata_kuliah!$A$3:$B$213,2)</f>
        <v>Medan Elektromagnetik Kompatibel</v>
      </c>
      <c r="E551" s="2" t="s">
        <v>593</v>
      </c>
    </row>
    <row r="552" spans="1:5">
      <c r="A552" s="2" t="s">
        <v>551</v>
      </c>
      <c r="B552" s="2" t="s">
        <v>550</v>
      </c>
      <c r="C552" s="2" t="s">
        <v>331</v>
      </c>
      <c r="D552" s="2" t="str">
        <f>VLOOKUP(C552,mata_kuliah!$A$3:$B$213,2)</f>
        <v>Peralatan Tenaga Listrik</v>
      </c>
      <c r="E552" s="2" t="s">
        <v>593</v>
      </c>
    </row>
    <row r="553" spans="1:5">
      <c r="A553" s="2" t="s">
        <v>551</v>
      </c>
      <c r="B553" s="2" t="s">
        <v>550</v>
      </c>
      <c r="C553" s="2" t="s">
        <v>384</v>
      </c>
      <c r="D553" s="2" t="str">
        <f>VLOOKUP(C553,mata_kuliah!$A$3:$B$213,2)</f>
        <v>Teknik Tegangan Tinggi + PRAKTIKUM</v>
      </c>
      <c r="E553" s="2" t="s">
        <v>593</v>
      </c>
    </row>
    <row r="554" spans="1:5">
      <c r="A554" s="2" t="s">
        <v>551</v>
      </c>
      <c r="B554" s="2" t="s">
        <v>550</v>
      </c>
      <c r="C554" s="2" t="s">
        <v>385</v>
      </c>
      <c r="D554" s="2" t="str">
        <f>VLOOKUP(C554,mata_kuliah!$A$3:$B$213,2)</f>
        <v>Teknologi Isolasi PRAKTIKUM</v>
      </c>
      <c r="E554" s="2" t="s">
        <v>593</v>
      </c>
    </row>
    <row r="555" spans="1:5">
      <c r="A555" s="2" t="s">
        <v>555</v>
      </c>
      <c r="B555" s="2" t="s">
        <v>554</v>
      </c>
      <c r="C555" s="2" t="s">
        <v>232</v>
      </c>
      <c r="D555" s="2" t="str">
        <f>VLOOKUP(C555,mata_kuliah!$A$3:$B$213,2)</f>
        <v>Rangkaian Listrik I</v>
      </c>
      <c r="E555" s="2" t="s">
        <v>593</v>
      </c>
    </row>
    <row r="556" spans="1:5">
      <c r="A556" s="2" t="s">
        <v>555</v>
      </c>
      <c r="B556" s="2" t="s">
        <v>554</v>
      </c>
      <c r="C556" s="2" t="s">
        <v>233</v>
      </c>
      <c r="D556" s="2" t="str">
        <f>VLOOKUP(C556,mata_kuliah!$A$3:$B$213,2)</f>
        <v>Rangkaian Listrik II</v>
      </c>
      <c r="E556" s="2" t="s">
        <v>593</v>
      </c>
    </row>
    <row r="557" spans="1:5">
      <c r="A557" s="2" t="s">
        <v>555</v>
      </c>
      <c r="B557" s="2" t="s">
        <v>554</v>
      </c>
      <c r="C557" s="2" t="s">
        <v>234</v>
      </c>
      <c r="D557" s="2" t="str">
        <f>VLOOKUP(C557,mata_kuliah!$A$3:$B$213,2)</f>
        <v>Rangkaian Listrik III</v>
      </c>
      <c r="E557" s="2" t="s">
        <v>593</v>
      </c>
    </row>
    <row r="558" spans="1:5">
      <c r="A558" s="2" t="s">
        <v>555</v>
      </c>
      <c r="B558" s="2" t="s">
        <v>554</v>
      </c>
      <c r="C558" s="2" t="s">
        <v>235</v>
      </c>
      <c r="D558" s="2" t="str">
        <f>VLOOKUP(C558,mata_kuliah!$A$3:$B$213,2)</f>
        <v>Praktikum Rangkaian Listrik</v>
      </c>
      <c r="E558" s="2" t="s">
        <v>593</v>
      </c>
    </row>
    <row r="559" spans="1:5">
      <c r="A559" s="2" t="s">
        <v>555</v>
      </c>
      <c r="B559" s="2" t="s">
        <v>554</v>
      </c>
      <c r="C559" s="2" t="s">
        <v>262</v>
      </c>
      <c r="D559" s="2" t="str">
        <f>VLOOKUP(C559,mata_kuliah!$A$3:$B$213,2)</f>
        <v>Analisis Sistem Tenaga Listrik</v>
      </c>
      <c r="E559" s="2" t="s">
        <v>594</v>
      </c>
    </row>
    <row r="560" spans="1:5">
      <c r="A560" s="2" t="s">
        <v>555</v>
      </c>
      <c r="B560" s="2" t="s">
        <v>554</v>
      </c>
      <c r="C560" s="2" t="s">
        <v>295</v>
      </c>
      <c r="D560" s="2" t="str">
        <f>VLOOKUP(C560,mata_kuliah!$A$3:$B$213,2)</f>
        <v>Keandalan &amp; Stabilitas Sistem Tenaga</v>
      </c>
      <c r="E560" s="2" t="s">
        <v>594</v>
      </c>
    </row>
    <row r="561" spans="1:5">
      <c r="A561" s="2" t="s">
        <v>555</v>
      </c>
      <c r="B561" s="2" t="s">
        <v>554</v>
      </c>
      <c r="C561" s="2" t="s">
        <v>351</v>
      </c>
      <c r="D561" s="2" t="str">
        <f>VLOOKUP(C561,mata_kuliah!$A$3:$B$213,2)</f>
        <v>Sistem Cerdas Tenaga Listrik</v>
      </c>
      <c r="E561" s="2" t="s">
        <v>594</v>
      </c>
    </row>
    <row r="562" spans="1:5">
      <c r="A562" s="2" t="s">
        <v>555</v>
      </c>
      <c r="B562" s="2" t="s">
        <v>554</v>
      </c>
      <c r="C562" s="2" t="s">
        <v>371</v>
      </c>
      <c r="D562" s="2" t="str">
        <f>VLOOKUP(C562,mata_kuliah!$A$3:$B$213,2)</f>
        <v>Sistem Proteksi I + PRAKTIKUM</v>
      </c>
      <c r="E562" s="2" t="s">
        <v>593</v>
      </c>
    </row>
    <row r="563" spans="1:5">
      <c r="A563" s="2" t="s">
        <v>555</v>
      </c>
      <c r="B563" s="2" t="s">
        <v>554</v>
      </c>
      <c r="C563" s="2" t="s">
        <v>372</v>
      </c>
      <c r="D563" s="2" t="str">
        <f>VLOOKUP(C563,mata_kuliah!$A$3:$B$213,2)</f>
        <v>Sistem Proteksi II + PRAKTIKUM</v>
      </c>
      <c r="E563" s="2" t="s">
        <v>593</v>
      </c>
    </row>
    <row r="564" spans="1:5">
      <c r="A564" s="2" t="s">
        <v>555</v>
      </c>
      <c r="B564" s="2" t="s">
        <v>554</v>
      </c>
      <c r="C564" s="2" t="s">
        <v>378</v>
      </c>
      <c r="D564" s="2" t="str">
        <f>VLOOKUP(C564,mata_kuliah!$A$3:$B$213,2)</f>
        <v>Sumber Energi Non Konvensional</v>
      </c>
      <c r="E564" s="2" t="s">
        <v>594</v>
      </c>
    </row>
    <row r="565" spans="1:5">
      <c r="A565" s="2" t="s">
        <v>555</v>
      </c>
      <c r="B565" s="2" t="s">
        <v>554</v>
      </c>
      <c r="C565" s="2" t="s">
        <v>379</v>
      </c>
      <c r="D565" s="2" t="str">
        <f>VLOOKUP(C565,mata_kuliah!$A$3:$B$213,2)</f>
        <v>Sumber Energi Terbarukan</v>
      </c>
      <c r="E565" s="2" t="s">
        <v>594</v>
      </c>
    </row>
    <row r="566" spans="1:5">
      <c r="A566" s="2" t="s">
        <v>555</v>
      </c>
      <c r="B566" s="2" t="s">
        <v>554</v>
      </c>
      <c r="C566" s="2" t="s">
        <v>384</v>
      </c>
      <c r="D566" s="2" t="str">
        <f>VLOOKUP(C566,mata_kuliah!$A$3:$B$213,2)</f>
        <v>Teknik Tegangan Tinggi + PRAKTIKUM</v>
      </c>
      <c r="E566" s="2" t="s">
        <v>595</v>
      </c>
    </row>
    <row r="567" spans="1:5">
      <c r="A567" s="2" t="s">
        <v>556</v>
      </c>
      <c r="B567" s="2" t="s">
        <v>557</v>
      </c>
      <c r="C567" s="2" t="s">
        <v>224</v>
      </c>
      <c r="D567" s="2" t="str">
        <f>VLOOKUP(C567,mata_kuliah!$A$3:$B$213,2)</f>
        <v>Metode Numerik</v>
      </c>
      <c r="E567" s="2" t="s">
        <v>593</v>
      </c>
    </row>
    <row r="568" spans="1:5">
      <c r="A568" s="2" t="s">
        <v>556</v>
      </c>
      <c r="B568" s="2" t="s">
        <v>557</v>
      </c>
      <c r="C568" s="2" t="s">
        <v>244</v>
      </c>
      <c r="D568" s="2" t="str">
        <f>VLOOKUP(C568,mata_kuliah!$A$3:$B$213,2)</f>
        <v>Mesin-Mesin Listrik</v>
      </c>
      <c r="E568" s="2" t="s">
        <v>593</v>
      </c>
    </row>
    <row r="569" spans="1:5">
      <c r="A569" s="2" t="s">
        <v>556</v>
      </c>
      <c r="B569" s="2" t="s">
        <v>557</v>
      </c>
      <c r="C569" s="2" t="s">
        <v>245</v>
      </c>
      <c r="D569" s="2" t="str">
        <f>VLOOKUP(C569,mata_kuliah!$A$3:$B$213,2)</f>
        <v>Praktikum Mesin-Mesin Listrik</v>
      </c>
      <c r="E569" s="2" t="s">
        <v>593</v>
      </c>
    </row>
    <row r="570" spans="1:5">
      <c r="A570" s="2" t="s">
        <v>556</v>
      </c>
      <c r="B570" s="2" t="s">
        <v>557</v>
      </c>
      <c r="C570" s="2" t="s">
        <v>254</v>
      </c>
      <c r="D570" s="2" t="str">
        <f>VLOOKUP(C570,mata_kuliah!$A$3:$B$213,2)</f>
        <v>Konversi Energi</v>
      </c>
      <c r="E570" s="2" t="s">
        <v>593</v>
      </c>
    </row>
    <row r="571" spans="1:5">
      <c r="A571" s="2" t="s">
        <v>556</v>
      </c>
      <c r="B571" s="2" t="s">
        <v>557</v>
      </c>
      <c r="C571" s="2" t="s">
        <v>255</v>
      </c>
      <c r="D571" s="2" t="str">
        <f>VLOOKUP(C571,mata_kuliah!$A$3:$B$213,2)</f>
        <v>Medan Elektromagnetik</v>
      </c>
      <c r="E571" s="2" t="s">
        <v>593</v>
      </c>
    </row>
    <row r="572" spans="1:5">
      <c r="A572" s="2" t="s">
        <v>556</v>
      </c>
      <c r="B572" s="2" t="s">
        <v>557</v>
      </c>
      <c r="C572" s="2" t="s">
        <v>269</v>
      </c>
      <c r="D572" s="2" t="str">
        <f>VLOOKUP(C572,mata_kuliah!$A$3:$B$213,2)</f>
        <v>Artificial Intelligent Methods in Power Systems</v>
      </c>
      <c r="E572" s="2" t="s">
        <v>593</v>
      </c>
    </row>
    <row r="573" spans="1:5">
      <c r="A573" s="2" t="s">
        <v>556</v>
      </c>
      <c r="B573" s="2" t="s">
        <v>557</v>
      </c>
      <c r="C573" s="2" t="s">
        <v>273</v>
      </c>
      <c r="D573" s="2" t="str">
        <f>VLOOKUP(C573,mata_kuliah!$A$3:$B$213,2)</f>
        <v>Deregulated Electricity Market</v>
      </c>
      <c r="E573" s="2" t="s">
        <v>593</v>
      </c>
    </row>
    <row r="574" spans="1:5">
      <c r="A574" s="2" t="s">
        <v>556</v>
      </c>
      <c r="B574" s="2" t="s">
        <v>557</v>
      </c>
      <c r="C574" s="2" t="s">
        <v>287</v>
      </c>
      <c r="D574" s="2" t="str">
        <f>VLOOKUP(C574,mata_kuliah!$A$3:$B$213,2)</f>
        <v>Harvesting Energy</v>
      </c>
      <c r="E574" s="2" t="s">
        <v>593</v>
      </c>
    </row>
    <row r="575" spans="1:5">
      <c r="A575" s="2" t="s">
        <v>556</v>
      </c>
      <c r="B575" s="2" t="s">
        <v>557</v>
      </c>
      <c r="C575" s="2" t="s">
        <v>338</v>
      </c>
      <c r="D575" s="2" t="str">
        <f>VLOOKUP(C575,mata_kuliah!$A$3:$B$213,2)</f>
        <v>Power System Conditioner</v>
      </c>
      <c r="E575" s="2" t="s">
        <v>593</v>
      </c>
    </row>
    <row r="576" spans="1:5">
      <c r="A576" s="2" t="s">
        <v>556</v>
      </c>
      <c r="B576" s="2" t="s">
        <v>557</v>
      </c>
      <c r="C576" s="2" t="s">
        <v>351</v>
      </c>
      <c r="D576" s="2" t="str">
        <f>VLOOKUP(C576,mata_kuliah!$A$3:$B$213,2)</f>
        <v>Sistem Cerdas Tenaga Listrik</v>
      </c>
      <c r="E576" s="2" t="s">
        <v>593</v>
      </c>
    </row>
    <row r="577" spans="1:5">
      <c r="A577" s="2" t="s">
        <v>556</v>
      </c>
      <c r="B577" s="2" t="s">
        <v>557</v>
      </c>
      <c r="C577" s="2" t="s">
        <v>356</v>
      </c>
      <c r="D577" s="2" t="str">
        <f>VLOOKUP(C577,mata_kuliah!$A$3:$B$213,2)</f>
        <v>Sistem Kecerdasan Buatan</v>
      </c>
      <c r="E577" s="2" t="s">
        <v>593</v>
      </c>
    </row>
    <row r="578" spans="1:5">
      <c r="A578" s="2" t="s">
        <v>556</v>
      </c>
      <c r="B578" s="2" t="s">
        <v>557</v>
      </c>
      <c r="C578" s="2" t="s">
        <v>368</v>
      </c>
      <c r="D578" s="2" t="str">
        <f>VLOOKUP(C578,mata_kuliah!$A$3:$B$213,2)</f>
        <v>Sistem Pembangkit Listrik Tersebar</v>
      </c>
      <c r="E578" s="2" t="s">
        <v>593</v>
      </c>
    </row>
    <row r="579" spans="1:5">
      <c r="A579" s="2" t="s">
        <v>556</v>
      </c>
      <c r="B579" s="2" t="s">
        <v>557</v>
      </c>
      <c r="C579" s="2" t="s">
        <v>370</v>
      </c>
      <c r="D579" s="2" t="str">
        <f>VLOOKUP(C579,mata_kuliah!$A$3:$B$213,2)</f>
        <v>Sistem Penyimpanan Energi</v>
      </c>
      <c r="E579" s="2" t="s">
        <v>593</v>
      </c>
    </row>
    <row r="580" spans="1:5">
      <c r="A580" s="2" t="s">
        <v>556</v>
      </c>
      <c r="B580" s="2" t="s">
        <v>557</v>
      </c>
      <c r="C580" s="2" t="s">
        <v>376</v>
      </c>
      <c r="D580" s="2" t="str">
        <f>VLOOKUP(C580,mata_kuliah!$A$3:$B$213,2)</f>
        <v>Smart Grid Power Systems</v>
      </c>
      <c r="E580" s="2" t="s">
        <v>593</v>
      </c>
    </row>
    <row r="581" spans="1:5">
      <c r="A581" s="2" t="s">
        <v>556</v>
      </c>
      <c r="B581" s="2" t="s">
        <v>557</v>
      </c>
      <c r="C581" s="2" t="s">
        <v>378</v>
      </c>
      <c r="D581" s="2" t="str">
        <f>VLOOKUP(C581,mata_kuliah!$A$3:$B$213,2)</f>
        <v>Sumber Energi Non Konvensional</v>
      </c>
      <c r="E581" s="2" t="s">
        <v>593</v>
      </c>
    </row>
    <row r="582" spans="1:5">
      <c r="A582" s="2" t="s">
        <v>556</v>
      </c>
      <c r="B582" s="2" t="s">
        <v>557</v>
      </c>
      <c r="C582" s="2" t="s">
        <v>379</v>
      </c>
      <c r="D582" s="2" t="str">
        <f>VLOOKUP(C582,mata_kuliah!$A$3:$B$213,2)</f>
        <v>Sumber Energi Terbarukan</v>
      </c>
      <c r="E582" s="2" t="s">
        <v>593</v>
      </c>
    </row>
    <row r="583" spans="1:5">
      <c r="A583" s="2" t="s">
        <v>559</v>
      </c>
      <c r="B583" s="2" t="s">
        <v>558</v>
      </c>
      <c r="C583" s="2" t="s">
        <v>291</v>
      </c>
      <c r="D583" s="2" t="str">
        <f>VLOOKUP(C583,mata_kuliah!$A$3:$B$213,2)</f>
        <v>Jaringan Komputer dan SCADA</v>
      </c>
      <c r="E583" s="2" t="s">
        <v>593</v>
      </c>
    </row>
    <row r="584" spans="1:5">
      <c r="A584" s="2" t="s">
        <v>559</v>
      </c>
      <c r="B584" s="2" t="s">
        <v>558</v>
      </c>
      <c r="C584" s="2" t="s">
        <v>297</v>
      </c>
      <c r="D584" s="2" t="str">
        <f>VLOOKUP(C584,mata_kuliah!$A$3:$B$213,2)</f>
        <v>Kinerja Sistem Telekomunikasi</v>
      </c>
      <c r="E584" s="2" t="s">
        <v>593</v>
      </c>
    </row>
    <row r="585" spans="1:5">
      <c r="A585" s="2" t="s">
        <v>559</v>
      </c>
      <c r="B585" s="2" t="s">
        <v>558</v>
      </c>
      <c r="C585" s="2" t="s">
        <v>301</v>
      </c>
      <c r="D585" s="2" t="str">
        <f>VLOOKUP(C585,mata_kuliah!$A$3:$B$213,2)</f>
        <v>Komunikasi Digital</v>
      </c>
      <c r="E585" s="2" t="s">
        <v>593</v>
      </c>
    </row>
    <row r="586" spans="1:5">
      <c r="A586" s="2" t="s">
        <v>559</v>
      </c>
      <c r="B586" s="2" t="s">
        <v>558</v>
      </c>
      <c r="C586" s="2" t="s">
        <v>329</v>
      </c>
      <c r="D586" s="2" t="str">
        <f>VLOOKUP(C586,mata_kuliah!$A$3:$B$213,2)</f>
        <v>Pengolahan Isyarat Digital</v>
      </c>
      <c r="E586" s="2" t="s">
        <v>593</v>
      </c>
    </row>
    <row r="587" spans="1:5">
      <c r="A587" s="2" t="s">
        <v>559</v>
      </c>
      <c r="B587" s="2" t="s">
        <v>558</v>
      </c>
      <c r="C587" s="2" t="s">
        <v>337</v>
      </c>
      <c r="D587" s="2" t="str">
        <f>VLOOKUP(C587,mata_kuliah!$A$3:$B$213,2)</f>
        <v>Perangkat Lunak Telekomunikasi</v>
      </c>
      <c r="E587" s="2" t="s">
        <v>593</v>
      </c>
    </row>
    <row r="588" spans="1:5">
      <c r="A588" s="2" t="s">
        <v>559</v>
      </c>
      <c r="B588" s="2" t="s">
        <v>558</v>
      </c>
      <c r="C588" s="2" t="s">
        <v>366</v>
      </c>
      <c r="D588" s="2" t="str">
        <f>VLOOKUP(C588,mata_kuliah!$A$3:$B$213,2)</f>
        <v>Sistem Operasi Komputer</v>
      </c>
      <c r="E588" s="2" t="s">
        <v>593</v>
      </c>
    </row>
    <row r="589" spans="1:5">
      <c r="A589" s="2" t="s">
        <v>559</v>
      </c>
      <c r="B589" s="2" t="s">
        <v>558</v>
      </c>
      <c r="C589" s="2" t="s">
        <v>391</v>
      </c>
      <c r="D589" s="2" t="str">
        <f>VLOOKUP(C589,mata_kuliah!$A$3:$B$213,2)</f>
        <v>Teori Informasi</v>
      </c>
      <c r="E589" s="2" t="s">
        <v>593</v>
      </c>
    </row>
    <row r="590" spans="1:5">
      <c r="A590" s="2" t="s">
        <v>559</v>
      </c>
      <c r="B590" s="2" t="s">
        <v>558</v>
      </c>
      <c r="C590" s="2" t="s">
        <v>392</v>
      </c>
      <c r="D590" s="2" t="str">
        <f>VLOOKUP(C590,mata_kuliah!$A$3:$B$213,2)</f>
        <v>Teori Informasi dan Pengkodean</v>
      </c>
      <c r="E590" s="2" t="s">
        <v>593</v>
      </c>
    </row>
    <row r="591" spans="1:5">
      <c r="A591" s="2" t="s">
        <v>560</v>
      </c>
      <c r="B591" s="2" t="s">
        <v>561</v>
      </c>
      <c r="C591" s="2" t="s">
        <v>218</v>
      </c>
      <c r="D591" s="2" t="str">
        <f>VLOOKUP(C591,mata_kuliah!$A$3:$B$213,2)</f>
        <v>Matematika Dasar I</v>
      </c>
      <c r="E591" s="2" t="s">
        <v>593</v>
      </c>
    </row>
    <row r="592" spans="1:5">
      <c r="A592" s="2" t="s">
        <v>560</v>
      </c>
      <c r="B592" s="2" t="s">
        <v>561</v>
      </c>
      <c r="C592" s="2" t="s">
        <v>219</v>
      </c>
      <c r="D592" s="2" t="str">
        <f>VLOOKUP(C592,mata_kuliah!$A$3:$B$213,2)</f>
        <v>Matematika Dasar II</v>
      </c>
      <c r="E592" s="2" t="s">
        <v>593</v>
      </c>
    </row>
    <row r="593" spans="1:5">
      <c r="A593" s="2" t="s">
        <v>560</v>
      </c>
      <c r="B593" s="2" t="s">
        <v>561</v>
      </c>
      <c r="C593" s="2" t="s">
        <v>220</v>
      </c>
      <c r="D593" s="2" t="str">
        <f>VLOOKUP(C593,mata_kuliah!$A$3:$B$213,2)</f>
        <v>Matematika Teknik I</v>
      </c>
      <c r="E593" s="2" t="s">
        <v>593</v>
      </c>
    </row>
    <row r="594" spans="1:5">
      <c r="A594" s="2" t="s">
        <v>560</v>
      </c>
      <c r="B594" s="2" t="s">
        <v>561</v>
      </c>
      <c r="C594" s="2" t="s">
        <v>221</v>
      </c>
      <c r="D594" s="2" t="str">
        <f>VLOOKUP(C594,mata_kuliah!$A$3:$B$213,2)</f>
        <v>Matematika Teknik II</v>
      </c>
      <c r="E594" s="2" t="s">
        <v>593</v>
      </c>
    </row>
    <row r="595" spans="1:5">
      <c r="A595" s="2" t="s">
        <v>560</v>
      </c>
      <c r="B595" s="2" t="s">
        <v>561</v>
      </c>
      <c r="C595" s="2" t="s">
        <v>222</v>
      </c>
      <c r="D595" s="2" t="str">
        <f>VLOOKUP(C595,mata_kuliah!$A$3:$B$213,2)</f>
        <v>Probabilitas dan Statistik</v>
      </c>
      <c r="E595" s="2" t="s">
        <v>593</v>
      </c>
    </row>
    <row r="596" spans="1:5">
      <c r="A596" s="2" t="s">
        <v>560</v>
      </c>
      <c r="B596" s="2" t="s">
        <v>561</v>
      </c>
      <c r="C596" s="2" t="s">
        <v>225</v>
      </c>
      <c r="D596" s="2" t="str">
        <f>VLOOKUP(C596,mata_kuliah!$A$3:$B$213,2)</f>
        <v>Fisika Dasar I</v>
      </c>
      <c r="E596" s="2" t="s">
        <v>593</v>
      </c>
    </row>
    <row r="597" spans="1:5">
      <c r="A597" s="2" t="s">
        <v>560</v>
      </c>
      <c r="B597" s="2" t="s">
        <v>561</v>
      </c>
      <c r="C597" s="2" t="s">
        <v>226</v>
      </c>
      <c r="D597" s="2" t="str">
        <f>VLOOKUP(C597,mata_kuliah!$A$3:$B$213,2)</f>
        <v>Fisika Dasar II</v>
      </c>
      <c r="E597" s="2" t="s">
        <v>593</v>
      </c>
    </row>
    <row r="598" spans="1:5">
      <c r="A598" s="2" t="s">
        <v>560</v>
      </c>
      <c r="B598" s="2" t="s">
        <v>561</v>
      </c>
      <c r="C598" s="2" t="s">
        <v>227</v>
      </c>
      <c r="D598" s="2" t="str">
        <f>VLOOKUP(C598,mata_kuliah!$A$3:$B$213,2)</f>
        <v>Fisika Teknik</v>
      </c>
      <c r="E598" s="2" t="s">
        <v>593</v>
      </c>
    </row>
    <row r="599" spans="1:5">
      <c r="A599" s="2" t="s">
        <v>560</v>
      </c>
      <c r="B599" s="2" t="s">
        <v>561</v>
      </c>
      <c r="C599" s="2" t="s">
        <v>232</v>
      </c>
      <c r="D599" s="2" t="str">
        <f>VLOOKUP(C599,mata_kuliah!$A$3:$B$213,2)</f>
        <v>Rangkaian Listrik I</v>
      </c>
      <c r="E599" s="2" t="s">
        <v>593</v>
      </c>
    </row>
    <row r="600" spans="1:5">
      <c r="A600" s="2" t="s">
        <v>560</v>
      </c>
      <c r="B600" s="2" t="s">
        <v>561</v>
      </c>
      <c r="C600" s="2" t="s">
        <v>233</v>
      </c>
      <c r="D600" s="2" t="str">
        <f>VLOOKUP(C600,mata_kuliah!$A$3:$B$213,2)</f>
        <v>Rangkaian Listrik II</v>
      </c>
      <c r="E600" s="2" t="s">
        <v>593</v>
      </c>
    </row>
    <row r="601" spans="1:5">
      <c r="A601" s="2" t="s">
        <v>560</v>
      </c>
      <c r="B601" s="2" t="s">
        <v>561</v>
      </c>
      <c r="C601" s="2" t="s">
        <v>234</v>
      </c>
      <c r="D601" s="2" t="str">
        <f>VLOOKUP(C601,mata_kuliah!$A$3:$B$213,2)</f>
        <v>Rangkaian Listrik III</v>
      </c>
      <c r="E601" s="2" t="s">
        <v>593</v>
      </c>
    </row>
    <row r="602" spans="1:5">
      <c r="A602" s="2" t="s">
        <v>560</v>
      </c>
      <c r="B602" s="2" t="s">
        <v>561</v>
      </c>
      <c r="C602" s="2" t="s">
        <v>235</v>
      </c>
      <c r="D602" s="2" t="str">
        <f>VLOOKUP(C602,mata_kuliah!$A$3:$B$213,2)</f>
        <v>Praktikum Rangkaian Listrik</v>
      </c>
      <c r="E602" s="2" t="s">
        <v>593</v>
      </c>
    </row>
    <row r="603" spans="1:5">
      <c r="A603" s="2" t="s">
        <v>560</v>
      </c>
      <c r="B603" s="2" t="s">
        <v>561</v>
      </c>
      <c r="C603" s="2" t="s">
        <v>244</v>
      </c>
      <c r="D603" s="2" t="str">
        <f>VLOOKUP(C603,mata_kuliah!$A$3:$B$213,2)</f>
        <v>Mesin-Mesin Listrik</v>
      </c>
      <c r="E603" s="2" t="s">
        <v>594</v>
      </c>
    </row>
    <row r="604" spans="1:5">
      <c r="A604" s="2" t="s">
        <v>560</v>
      </c>
      <c r="B604" s="2" t="s">
        <v>561</v>
      </c>
      <c r="C604" s="2" t="s">
        <v>245</v>
      </c>
      <c r="D604" s="2" t="str">
        <f>VLOOKUP(C604,mata_kuliah!$A$3:$B$213,2)</f>
        <v>Praktikum Mesin-Mesin Listrik</v>
      </c>
      <c r="E604" s="2" t="s">
        <v>594</v>
      </c>
    </row>
    <row r="605" spans="1:5">
      <c r="A605" s="2" t="s">
        <v>560</v>
      </c>
      <c r="B605" s="2" t="s">
        <v>561</v>
      </c>
      <c r="C605" s="2" t="s">
        <v>254</v>
      </c>
      <c r="D605" s="2" t="str">
        <f>VLOOKUP(C605,mata_kuliah!$A$3:$B$213,2)</f>
        <v>Konversi Energi</v>
      </c>
      <c r="E605" s="2" t="s">
        <v>593</v>
      </c>
    </row>
    <row r="606" spans="1:5">
      <c r="A606" s="2" t="s">
        <v>560</v>
      </c>
      <c r="B606" s="2" t="s">
        <v>561</v>
      </c>
      <c r="C606" s="2" t="s">
        <v>257</v>
      </c>
      <c r="D606" s="2" t="str">
        <f>VLOOKUP(C606,mata_kuliah!$A$3:$B$213,2)</f>
        <v>Sistem Linier</v>
      </c>
      <c r="E606" s="2" t="s">
        <v>593</v>
      </c>
    </row>
    <row r="607" spans="1:5">
      <c r="A607" s="2" t="s">
        <v>560</v>
      </c>
      <c r="B607" s="2" t="s">
        <v>561</v>
      </c>
      <c r="C607" s="2" t="s">
        <v>262</v>
      </c>
      <c r="D607" s="2" t="str">
        <f>VLOOKUP(C607,mata_kuliah!$A$3:$B$213,2)</f>
        <v>Analisis Sistem Tenaga Listrik</v>
      </c>
      <c r="E607" s="2" t="s">
        <v>593</v>
      </c>
    </row>
    <row r="608" spans="1:5">
      <c r="A608" s="2" t="s">
        <v>560</v>
      </c>
      <c r="B608" s="2" t="s">
        <v>561</v>
      </c>
      <c r="C608" s="2" t="s">
        <v>263</v>
      </c>
      <c r="D608" s="2" t="str">
        <f>VLOOKUP(C608,mata_kuliah!$A$3:$B$213,2)</f>
        <v>Analisis Transien Mesin Listrik</v>
      </c>
      <c r="E608" s="2" t="s">
        <v>593</v>
      </c>
    </row>
    <row r="609" spans="1:5">
      <c r="A609" s="2" t="s">
        <v>560</v>
      </c>
      <c r="B609" s="2" t="s">
        <v>561</v>
      </c>
      <c r="C609" s="2" t="s">
        <v>269</v>
      </c>
      <c r="D609" s="2" t="str">
        <f>VLOOKUP(C609,mata_kuliah!$A$3:$B$213,2)</f>
        <v>Artificial Intelligent Methods in Power Systems</v>
      </c>
      <c r="E609" s="2" t="s">
        <v>594</v>
      </c>
    </row>
    <row r="610" spans="1:5">
      <c r="A610" s="2" t="s">
        <v>560</v>
      </c>
      <c r="B610" s="2" t="s">
        <v>561</v>
      </c>
      <c r="C610" s="2" t="s">
        <v>272</v>
      </c>
      <c r="D610" s="2" t="str">
        <f>VLOOKUP(C610,mata_kuliah!$A$3:$B$213,2)</f>
        <v>Competitive Electricity Market Analysis</v>
      </c>
      <c r="E610" s="2" t="s">
        <v>594</v>
      </c>
    </row>
    <row r="611" spans="1:5">
      <c r="A611" s="2" t="s">
        <v>560</v>
      </c>
      <c r="B611" s="2" t="s">
        <v>561</v>
      </c>
      <c r="C611" s="2" t="s">
        <v>273</v>
      </c>
      <c r="D611" s="2" t="str">
        <f>VLOOKUP(C611,mata_kuliah!$A$3:$B$213,2)</f>
        <v>Deregulated Electricity Market</v>
      </c>
      <c r="E611" s="2" t="s">
        <v>594</v>
      </c>
    </row>
    <row r="612" spans="1:5">
      <c r="A612" s="2" t="s">
        <v>560</v>
      </c>
      <c r="B612" s="2" t="s">
        <v>561</v>
      </c>
      <c r="C612" s="2" t="s">
        <v>278</v>
      </c>
      <c r="D612" s="2" t="str">
        <f>VLOOKUP(C612,mata_kuliah!$A$3:$B$213,2)</f>
        <v>Ekonomi Tenaga Listrik</v>
      </c>
      <c r="E612" s="2" t="s">
        <v>594</v>
      </c>
    </row>
    <row r="613" spans="1:5">
      <c r="A613" s="2" t="s">
        <v>560</v>
      </c>
      <c r="B613" s="2" t="s">
        <v>561</v>
      </c>
      <c r="C613" s="2" t="s">
        <v>280</v>
      </c>
      <c r="D613" s="2" t="str">
        <f>VLOOKUP(C613,mata_kuliah!$A$3:$B$213,2)</f>
        <v>Elektronika Daya + PRAKTIKUM</v>
      </c>
      <c r="E613" s="2" t="s">
        <v>594</v>
      </c>
    </row>
    <row r="614" spans="1:5">
      <c r="A614" s="2" t="s">
        <v>560</v>
      </c>
      <c r="B614" s="2" t="s">
        <v>561</v>
      </c>
      <c r="C614" s="2" t="s">
        <v>281</v>
      </c>
      <c r="D614" s="2" t="str">
        <f>VLOOKUP(C614,mata_kuliah!$A$3:$B$213,2)</f>
        <v>Elektronika Industri</v>
      </c>
      <c r="E614" s="2" t="s">
        <v>594</v>
      </c>
    </row>
    <row r="615" spans="1:5">
      <c r="A615" s="2" t="s">
        <v>560</v>
      </c>
      <c r="B615" s="2" t="s">
        <v>561</v>
      </c>
      <c r="C615" s="2" t="s">
        <v>286</v>
      </c>
      <c r="D615" s="2" t="str">
        <f>VLOOKUP(C615,mata_kuliah!$A$3:$B$213,2)</f>
        <v>Gardu Induk &amp; Pembumian</v>
      </c>
      <c r="E615" s="2" t="s">
        <v>594</v>
      </c>
    </row>
    <row r="616" spans="1:5">
      <c r="A616" s="2" t="s">
        <v>560</v>
      </c>
      <c r="B616" s="2" t="s">
        <v>561</v>
      </c>
      <c r="C616" s="2" t="s">
        <v>287</v>
      </c>
      <c r="D616" s="2" t="str">
        <f>VLOOKUP(C616,mata_kuliah!$A$3:$B$213,2)</f>
        <v>Harvesting Energy</v>
      </c>
      <c r="E616" s="2" t="s">
        <v>594</v>
      </c>
    </row>
    <row r="617" spans="1:5">
      <c r="A617" s="2" t="s">
        <v>560</v>
      </c>
      <c r="B617" s="2" t="s">
        <v>561</v>
      </c>
      <c r="C617" s="2" t="s">
        <v>291</v>
      </c>
      <c r="D617" s="2" t="str">
        <f>VLOOKUP(C617,mata_kuliah!$A$3:$B$213,2)</f>
        <v>Jaringan Komputer dan SCADA</v>
      </c>
      <c r="E617" s="2" t="s">
        <v>595</v>
      </c>
    </row>
    <row r="618" spans="1:5">
      <c r="A618" s="2" t="s">
        <v>560</v>
      </c>
      <c r="B618" s="2" t="s">
        <v>561</v>
      </c>
      <c r="C618" s="2" t="s">
        <v>295</v>
      </c>
      <c r="D618" s="2" t="str">
        <f>VLOOKUP(C618,mata_kuliah!$A$3:$B$213,2)</f>
        <v>Keandalan &amp; Stabilitas Sistem Tenaga</v>
      </c>
      <c r="E618" s="2" t="s">
        <v>593</v>
      </c>
    </row>
    <row r="619" spans="1:5">
      <c r="A619" s="2" t="s">
        <v>560</v>
      </c>
      <c r="B619" s="2" t="s">
        <v>561</v>
      </c>
      <c r="C619" s="2" t="s">
        <v>296</v>
      </c>
      <c r="D619" s="2" t="str">
        <f>VLOOKUP(C619,mata_kuliah!$A$3:$B$213,2)</f>
        <v>Kendali Sistem Tenaga Listrik</v>
      </c>
      <c r="E619" s="2" t="s">
        <v>594</v>
      </c>
    </row>
    <row r="620" spans="1:5">
      <c r="A620" s="2" t="s">
        <v>560</v>
      </c>
      <c r="B620" s="2" t="s">
        <v>561</v>
      </c>
      <c r="C620" s="2" t="s">
        <v>306</v>
      </c>
      <c r="D620" s="2" t="str">
        <f>VLOOKUP(C620,mata_kuliah!$A$3:$B$213,2)</f>
        <v>Kualitas Sistem Tenaga Listrik</v>
      </c>
      <c r="E620" s="2" t="s">
        <v>593</v>
      </c>
    </row>
    <row r="621" spans="1:5">
      <c r="A621" s="2" t="s">
        <v>560</v>
      </c>
      <c r="B621" s="2" t="s">
        <v>561</v>
      </c>
      <c r="C621" s="2" t="s">
        <v>308</v>
      </c>
      <c r="D621" s="2" t="str">
        <f>VLOOKUP(C621,mata_kuliah!$A$3:$B$213,2)</f>
        <v>Manajemen Energi</v>
      </c>
      <c r="E621" s="2" t="s">
        <v>593</v>
      </c>
    </row>
    <row r="622" spans="1:5">
      <c r="A622" s="2" t="s">
        <v>560</v>
      </c>
      <c r="B622" s="2" t="s">
        <v>561</v>
      </c>
      <c r="C622" s="2" t="s">
        <v>309</v>
      </c>
      <c r="D622" s="2" t="str">
        <f>VLOOKUP(C622,mata_kuliah!$A$3:$B$213,2)</f>
        <v>Medan Elektromagnetik Kompatibel</v>
      </c>
      <c r="E622" s="2" t="s">
        <v>595</v>
      </c>
    </row>
    <row r="623" spans="1:5">
      <c r="A623" s="2" t="s">
        <v>560</v>
      </c>
      <c r="B623" s="2" t="s">
        <v>561</v>
      </c>
      <c r="C623" s="2" t="s">
        <v>314</v>
      </c>
      <c r="D623" s="2" t="str">
        <f>VLOOKUP(C623,mata_kuliah!$A$3:$B$213,2)</f>
        <v>Operasi Optimum Sistem Tenaga Listrik</v>
      </c>
      <c r="E623" s="2" t="s">
        <v>593</v>
      </c>
    </row>
    <row r="624" spans="1:5">
      <c r="A624" s="2" t="s">
        <v>560</v>
      </c>
      <c r="B624" s="2" t="s">
        <v>561</v>
      </c>
      <c r="C624" s="2" t="s">
        <v>318</v>
      </c>
      <c r="D624" s="2" t="str">
        <f>VLOOKUP(C624,mata_kuliah!$A$3:$B$213,2)</f>
        <v>Pembangkit Tenaga Listrik</v>
      </c>
      <c r="E624" s="2" t="s">
        <v>594</v>
      </c>
    </row>
    <row r="625" spans="1:5">
      <c r="A625" s="2" t="s">
        <v>560</v>
      </c>
      <c r="B625" s="2" t="s">
        <v>561</v>
      </c>
      <c r="C625" s="2" t="s">
        <v>326</v>
      </c>
      <c r="D625" s="2" t="str">
        <f>VLOOKUP(C625,mata_kuliah!$A$3:$B$213,2)</f>
        <v>Penggunaan Komputer dalam Sistem Tenaga Listrik</v>
      </c>
      <c r="E625" s="2" t="s">
        <v>593</v>
      </c>
    </row>
    <row r="626" spans="1:5">
      <c r="A626" s="2" t="s">
        <v>560</v>
      </c>
      <c r="B626" s="2" t="s">
        <v>561</v>
      </c>
      <c r="C626" s="2" t="s">
        <v>331</v>
      </c>
      <c r="D626" s="2" t="str">
        <f>VLOOKUP(C626,mata_kuliah!$A$3:$B$213,2)</f>
        <v>Peralatan Tenaga Listrik</v>
      </c>
      <c r="E626" s="2" t="s">
        <v>594</v>
      </c>
    </row>
    <row r="627" spans="1:5">
      <c r="A627" s="2" t="s">
        <v>560</v>
      </c>
      <c r="B627" s="2" t="s">
        <v>561</v>
      </c>
      <c r="C627" s="2" t="s">
        <v>338</v>
      </c>
      <c r="D627" s="2" t="str">
        <f>VLOOKUP(C627,mata_kuliah!$A$3:$B$213,2)</f>
        <v>Power System Conditioner</v>
      </c>
      <c r="E627" s="2" t="s">
        <v>594</v>
      </c>
    </row>
    <row r="628" spans="1:5">
      <c r="A628" s="2" t="s">
        <v>560</v>
      </c>
      <c r="B628" s="2" t="s">
        <v>561</v>
      </c>
      <c r="C628" s="2" t="s">
        <v>345</v>
      </c>
      <c r="D628" s="2" t="str">
        <f>VLOOKUP(C628,mata_kuliah!$A$3:$B$213,2)</f>
        <v>Saluran Transmisi</v>
      </c>
      <c r="E628" s="2" t="s">
        <v>593</v>
      </c>
    </row>
    <row r="629" spans="1:5">
      <c r="A629" s="2" t="s">
        <v>560</v>
      </c>
      <c r="B629" s="2" t="s">
        <v>561</v>
      </c>
      <c r="C629" s="2" t="s">
        <v>351</v>
      </c>
      <c r="D629" s="2" t="str">
        <f>VLOOKUP(C629,mata_kuliah!$A$3:$B$213,2)</f>
        <v>Sistem Cerdas Tenaga Listrik</v>
      </c>
      <c r="E629" s="2" t="s">
        <v>594</v>
      </c>
    </row>
    <row r="630" spans="1:5">
      <c r="A630" s="2" t="s">
        <v>560</v>
      </c>
      <c r="B630" s="2" t="s">
        <v>561</v>
      </c>
      <c r="C630" s="2" t="s">
        <v>370</v>
      </c>
      <c r="D630" s="2" t="str">
        <f>VLOOKUP(C630,mata_kuliah!$A$3:$B$213,2)</f>
        <v>Sistem Penyimpanan Energi</v>
      </c>
      <c r="E630" s="2" t="s">
        <v>593</v>
      </c>
    </row>
    <row r="631" spans="1:5">
      <c r="A631" s="2" t="s">
        <v>560</v>
      </c>
      <c r="B631" s="2" t="s">
        <v>561</v>
      </c>
      <c r="C631" s="2" t="s">
        <v>373</v>
      </c>
      <c r="D631" s="2" t="str">
        <f>VLOOKUP(C631,mata_kuliah!$A$3:$B$213,2)</f>
        <v>Sistem SCADA</v>
      </c>
      <c r="E631" s="2" t="s">
        <v>594</v>
      </c>
    </row>
    <row r="632" spans="1:5">
      <c r="A632" s="2" t="s">
        <v>560</v>
      </c>
      <c r="B632" s="2" t="s">
        <v>561</v>
      </c>
      <c r="C632" s="2" t="s">
        <v>376</v>
      </c>
      <c r="D632" s="2" t="str">
        <f>VLOOKUP(C632,mata_kuliah!$A$3:$B$213,2)</f>
        <v>Smart Grid Power Systems</v>
      </c>
      <c r="E632" s="2" t="s">
        <v>594</v>
      </c>
    </row>
    <row r="633" spans="1:5">
      <c r="A633" s="2" t="s">
        <v>560</v>
      </c>
      <c r="B633" s="2" t="s">
        <v>561</v>
      </c>
      <c r="C633" s="2" t="s">
        <v>378</v>
      </c>
      <c r="D633" s="2" t="str">
        <f>VLOOKUP(C633,mata_kuliah!$A$3:$B$213,2)</f>
        <v>Sumber Energi Non Konvensional</v>
      </c>
      <c r="E633" s="2" t="s">
        <v>594</v>
      </c>
    </row>
    <row r="634" spans="1:5">
      <c r="A634" s="2" t="s">
        <v>560</v>
      </c>
      <c r="B634" s="2" t="s">
        <v>561</v>
      </c>
      <c r="C634" s="2" t="s">
        <v>379</v>
      </c>
      <c r="D634" s="2" t="str">
        <f>VLOOKUP(C634,mata_kuliah!$A$3:$B$213,2)</f>
        <v>Sumber Energi Terbarukan</v>
      </c>
      <c r="E634" s="2" t="s">
        <v>593</v>
      </c>
    </row>
    <row r="635" spans="1:5">
      <c r="A635" s="2" t="s">
        <v>560</v>
      </c>
      <c r="B635" s="2" t="s">
        <v>561</v>
      </c>
      <c r="C635" s="2" t="s">
        <v>382</v>
      </c>
      <c r="D635" s="2" t="str">
        <f>VLOOKUP(C635,mata_kuliah!$A$3:$B$213,2)</f>
        <v>Teknik Kendali Sistem Tenaga Listrik</v>
      </c>
      <c r="E635" s="2" t="s">
        <v>594</v>
      </c>
    </row>
    <row r="636" spans="1:5">
      <c r="A636" s="2" t="s">
        <v>560</v>
      </c>
      <c r="B636" s="2" t="s">
        <v>561</v>
      </c>
      <c r="C636" s="2" t="s">
        <v>384</v>
      </c>
      <c r="D636" s="2" t="str">
        <f>VLOOKUP(C636,mata_kuliah!$A$3:$B$213,2)</f>
        <v>Teknik Tegangan Tinggi + PRAKTIKUM</v>
      </c>
      <c r="E636" s="2" t="s">
        <v>594</v>
      </c>
    </row>
    <row r="637" spans="1:5">
      <c r="A637" s="2" t="s">
        <v>560</v>
      </c>
      <c r="B637" s="2" t="s">
        <v>561</v>
      </c>
      <c r="C637" s="2" t="s">
        <v>390</v>
      </c>
      <c r="D637" s="2" t="str">
        <f>VLOOKUP(C637,mata_kuliah!$A$3:$B$213,2)</f>
        <v>Teknologi Transformator  + PRAKTIKUM</v>
      </c>
      <c r="E637" s="2" t="s">
        <v>594</v>
      </c>
    </row>
    <row r="638" spans="1:5">
      <c r="A638" s="2" t="s">
        <v>560</v>
      </c>
      <c r="B638" s="2" t="s">
        <v>561</v>
      </c>
      <c r="C638" s="2" t="s">
        <v>400</v>
      </c>
      <c r="D638" s="2" t="str">
        <f>VLOOKUP(C638,mata_kuliah!$A$3:$B$213,2)</f>
        <v>Transmisi Arus Bolak Balik + PRAKTIKUM</v>
      </c>
      <c r="E638" s="2" t="s">
        <v>593</v>
      </c>
    </row>
    <row r="639" spans="1:5">
      <c r="A639" s="2" t="s">
        <v>563</v>
      </c>
      <c r="B639" s="2" t="s">
        <v>562</v>
      </c>
      <c r="C639" s="2" t="s">
        <v>240</v>
      </c>
      <c r="D639" s="2" t="str">
        <f>VLOOKUP(C639,mata_kuliah!$A$3:$B$213,2)</f>
        <v>Dasar Telekomunikasi</v>
      </c>
      <c r="E639" s="2" t="s">
        <v>593</v>
      </c>
    </row>
    <row r="640" spans="1:5">
      <c r="A640" s="2" t="s">
        <v>563</v>
      </c>
      <c r="B640" s="2" t="s">
        <v>562</v>
      </c>
      <c r="C640" s="2" t="s">
        <v>241</v>
      </c>
      <c r="D640" s="2" t="str">
        <f>VLOOKUP(C640,mata_kuliah!$A$3:$B$213,2)</f>
        <v>Praktikum Dasar Telekomunikasi</v>
      </c>
      <c r="E640" s="2" t="s">
        <v>593</v>
      </c>
    </row>
    <row r="641" spans="1:5">
      <c r="A641" s="2" t="s">
        <v>563</v>
      </c>
      <c r="B641" s="2" t="s">
        <v>562</v>
      </c>
      <c r="C641" s="2" t="s">
        <v>242</v>
      </c>
      <c r="D641" s="2" t="str">
        <f>VLOOKUP(C641,mata_kuliah!$A$3:$B$213,2)</f>
        <v>Dasar Elektronika</v>
      </c>
      <c r="E641" s="2" t="s">
        <v>594</v>
      </c>
    </row>
    <row r="642" spans="1:5">
      <c r="A642" s="2" t="s">
        <v>563</v>
      </c>
      <c r="B642" s="2" t="s">
        <v>562</v>
      </c>
      <c r="C642" s="2" t="s">
        <v>243</v>
      </c>
      <c r="D642" s="2" t="str">
        <f>VLOOKUP(C642,mata_kuliah!$A$3:$B$213,2)</f>
        <v>Praktikum Dasar Elektronika</v>
      </c>
      <c r="E642" s="2" t="s">
        <v>594</v>
      </c>
    </row>
    <row r="643" spans="1:5">
      <c r="A643" s="2" t="s">
        <v>563</v>
      </c>
      <c r="B643" s="2" t="s">
        <v>562</v>
      </c>
      <c r="C643" s="2" t="s">
        <v>246</v>
      </c>
      <c r="D643" s="2" t="str">
        <f>VLOOKUP(C643,mata_kuliah!$A$3:$B$213,2)</f>
        <v>Elektronika Analog</v>
      </c>
      <c r="E643" s="2" t="s">
        <v>595</v>
      </c>
    </row>
    <row r="644" spans="1:5">
      <c r="A644" s="2" t="s">
        <v>563</v>
      </c>
      <c r="B644" s="2" t="s">
        <v>562</v>
      </c>
      <c r="C644" s="2" t="s">
        <v>247</v>
      </c>
      <c r="D644" s="2" t="str">
        <f>VLOOKUP(C644,mata_kuliah!$A$3:$B$213,2)</f>
        <v>Praktikum Elektronika Analog</v>
      </c>
      <c r="E644" s="2" t="s">
        <v>595</v>
      </c>
    </row>
    <row r="645" spans="1:5">
      <c r="A645" s="2" t="s">
        <v>563</v>
      </c>
      <c r="B645" s="2" t="s">
        <v>562</v>
      </c>
      <c r="C645" s="2" t="s">
        <v>252</v>
      </c>
      <c r="D645" s="2" t="str">
        <f>VLOOKUP(C645,mata_kuliah!$A$3:$B$213,2)</f>
        <v>Dasar Multimedia</v>
      </c>
      <c r="E645" s="2" t="s">
        <v>593</v>
      </c>
    </row>
    <row r="646" spans="1:5">
      <c r="A646" s="2" t="s">
        <v>563</v>
      </c>
      <c r="B646" s="2" t="s">
        <v>562</v>
      </c>
      <c r="C646" s="2" t="s">
        <v>292</v>
      </c>
      <c r="D646" s="2" t="str">
        <f>VLOOKUP(C646,mata_kuliah!$A$3:$B$213,2)</f>
        <v>Jaringan Nirkabel</v>
      </c>
      <c r="E646" s="2" t="s">
        <v>593</v>
      </c>
    </row>
    <row r="647" spans="1:5">
      <c r="A647" s="2" t="s">
        <v>563</v>
      </c>
      <c r="B647" s="2" t="s">
        <v>562</v>
      </c>
      <c r="C647" s="2" t="s">
        <v>293</v>
      </c>
      <c r="D647" s="2" t="str">
        <f>VLOOKUP(C647,mata_kuliah!$A$3:$B$213,2)</f>
        <v>Jaringan Sensor Nirkabel</v>
      </c>
      <c r="E647" s="2" t="s">
        <v>594</v>
      </c>
    </row>
    <row r="648" spans="1:5">
      <c r="A648" s="2" t="s">
        <v>563</v>
      </c>
      <c r="B648" s="2" t="s">
        <v>562</v>
      </c>
      <c r="C648" s="2" t="s">
        <v>294</v>
      </c>
      <c r="D648" s="2" t="str">
        <f>VLOOKUP(C648,mata_kuliah!$A$3:$B$213,2)</f>
        <v>Jaringan Telekomunikasi Telpon</v>
      </c>
      <c r="E648" s="2" t="s">
        <v>593</v>
      </c>
    </row>
    <row r="649" spans="1:5">
      <c r="A649" s="2" t="s">
        <v>563</v>
      </c>
      <c r="B649" s="2" t="s">
        <v>562</v>
      </c>
      <c r="C649" s="2" t="s">
        <v>297</v>
      </c>
      <c r="D649" s="2" t="str">
        <f>VLOOKUP(C649,mata_kuliah!$A$3:$B$213,2)</f>
        <v>Kinerja Sistem Telekomunikasi</v>
      </c>
      <c r="E649" s="2" t="s">
        <v>595</v>
      </c>
    </row>
    <row r="650" spans="1:5">
      <c r="A650" s="2" t="s">
        <v>563</v>
      </c>
      <c r="B650" s="2" t="s">
        <v>562</v>
      </c>
      <c r="C650" s="2" t="s">
        <v>300</v>
      </c>
      <c r="D650" s="2" t="str">
        <f>VLOOKUP(C650,mata_kuliah!$A$3:$B$213,2)</f>
        <v>Komunikasi Data</v>
      </c>
      <c r="E650" s="2" t="s">
        <v>594</v>
      </c>
    </row>
    <row r="651" spans="1:5">
      <c r="A651" s="2" t="s">
        <v>563</v>
      </c>
      <c r="B651" s="2" t="s">
        <v>562</v>
      </c>
      <c r="C651" s="2" t="s">
        <v>305</v>
      </c>
      <c r="D651" s="2" t="str">
        <f>VLOOKUP(C651,mata_kuliah!$A$3:$B$213,2)</f>
        <v>Komunikasi Serat Optik</v>
      </c>
      <c r="E651" s="2" t="s">
        <v>594</v>
      </c>
    </row>
    <row r="652" spans="1:5">
      <c r="A652" s="2" t="s">
        <v>563</v>
      </c>
      <c r="B652" s="2" t="s">
        <v>562</v>
      </c>
      <c r="C652" s="2" t="s">
        <v>316</v>
      </c>
      <c r="D652" s="2" t="str">
        <f>VLOOKUP(C652,mata_kuliah!$A$3:$B$213,2)</f>
        <v>Optimisasi Jaringan Telekomunikasi</v>
      </c>
      <c r="E652" s="2" t="s">
        <v>595</v>
      </c>
    </row>
    <row r="653" spans="1:5">
      <c r="A653" s="2" t="s">
        <v>563</v>
      </c>
      <c r="B653" s="2" t="s">
        <v>562</v>
      </c>
      <c r="C653" s="2" t="s">
        <v>332</v>
      </c>
      <c r="D653" s="2" t="str">
        <f>VLOOKUP(C653,mata_kuliah!$A$3:$B$213,2)</f>
        <v>Perancangan Jaringan Teresterial</v>
      </c>
      <c r="E653" s="2" t="s">
        <v>594</v>
      </c>
    </row>
    <row r="654" spans="1:5">
      <c r="A654" s="2" t="s">
        <v>563</v>
      </c>
      <c r="B654" s="2" t="s">
        <v>562</v>
      </c>
      <c r="C654" s="2" t="s">
        <v>343</v>
      </c>
      <c r="D654" s="2" t="str">
        <f>VLOOKUP(C654,mata_kuliah!$A$3:$B$213,2)</f>
        <v>Rekayasa Trafik</v>
      </c>
      <c r="E654" s="2" t="s">
        <v>595</v>
      </c>
    </row>
    <row r="655" spans="1:5">
      <c r="A655" s="2" t="s">
        <v>563</v>
      </c>
      <c r="B655" s="2" t="s">
        <v>562</v>
      </c>
      <c r="C655" s="2" t="s">
        <v>353</v>
      </c>
      <c r="D655" s="2" t="str">
        <f>VLOOKUP(C655,mata_kuliah!$A$3:$B$213,2)</f>
        <v>Sistem Informasi Telekomunikasi</v>
      </c>
      <c r="E655" s="2" t="s">
        <v>594</v>
      </c>
    </row>
    <row r="656" spans="1:5">
      <c r="A656" s="2" t="s">
        <v>563</v>
      </c>
      <c r="B656" s="2" t="s">
        <v>562</v>
      </c>
      <c r="C656" s="2" t="s">
        <v>391</v>
      </c>
      <c r="D656" s="2" t="str">
        <f>VLOOKUP(C656,mata_kuliah!$A$3:$B$213,2)</f>
        <v>Teori Informasi</v>
      </c>
      <c r="E656" s="2" t="s">
        <v>594</v>
      </c>
    </row>
    <row r="657" spans="1:5">
      <c r="A657" s="2" t="s">
        <v>563</v>
      </c>
      <c r="B657" s="2" t="s">
        <v>562</v>
      </c>
      <c r="C657" s="2" t="s">
        <v>394</v>
      </c>
      <c r="D657" s="2" t="str">
        <f>VLOOKUP(C657,mata_kuliah!$A$3:$B$213,2)</f>
        <v>Topik Khusus Jaringan Telekomunikasi</v>
      </c>
      <c r="E657" s="2" t="s">
        <v>593</v>
      </c>
    </row>
    <row r="658" spans="1:5">
      <c r="A658" s="2" t="s">
        <v>563</v>
      </c>
      <c r="B658" s="2" t="s">
        <v>562</v>
      </c>
      <c r="C658" s="2" t="s">
        <v>399</v>
      </c>
      <c r="D658" s="2" t="str">
        <f>VLOOKUP(C658,mata_kuliah!$A$3:$B$213,2)</f>
        <v>Topik Khusus Wireless</v>
      </c>
      <c r="E658" s="2" t="s">
        <v>594</v>
      </c>
    </row>
    <row r="659" spans="1:5">
      <c r="A659" s="2" t="s">
        <v>564</v>
      </c>
      <c r="B659" s="2" t="s">
        <v>565</v>
      </c>
      <c r="C659" s="2" t="s">
        <v>208</v>
      </c>
      <c r="D659" s="2" t="str">
        <f>VLOOKUP(C659,mata_kuliah!$A$3:$B$213,2)</f>
        <v>Wawasan IPTEKS</v>
      </c>
      <c r="E659" s="2" t="s">
        <v>593</v>
      </c>
    </row>
    <row r="660" spans="1:5">
      <c r="A660" s="2" t="s">
        <v>564</v>
      </c>
      <c r="B660" s="2" t="s">
        <v>565</v>
      </c>
      <c r="C660" s="2" t="s">
        <v>210</v>
      </c>
      <c r="D660" s="2" t="str">
        <f>VLOOKUP(C660,mata_kuliah!$A$3:$B$213,2)</f>
        <v>Ekonomi Teknik</v>
      </c>
      <c r="E660" s="2" t="s">
        <v>593</v>
      </c>
    </row>
    <row r="661" spans="1:5">
      <c r="A661" s="2" t="s">
        <v>564</v>
      </c>
      <c r="B661" s="2" t="s">
        <v>565</v>
      </c>
      <c r="C661" s="2" t="s">
        <v>214</v>
      </c>
      <c r="D661" s="2" t="str">
        <f>VLOOKUP(C661,mata_kuliah!$A$3:$B$213,2)</f>
        <v>Ilmu Lingkungan</v>
      </c>
      <c r="E661" s="2" t="s">
        <v>593</v>
      </c>
    </row>
    <row r="662" spans="1:5">
      <c r="A662" s="2" t="s">
        <v>564</v>
      </c>
      <c r="B662" s="2" t="s">
        <v>565</v>
      </c>
      <c r="C662" s="2" t="s">
        <v>215</v>
      </c>
      <c r="D662" s="2" t="str">
        <f>VLOOKUP(C662,mata_kuliah!$A$3:$B$213,2)</f>
        <v>Metodologi Penelitian dan Penulisan Ilmiah</v>
      </c>
      <c r="E662" s="2" t="s">
        <v>593</v>
      </c>
    </row>
    <row r="663" spans="1:5">
      <c r="A663" s="2" t="s">
        <v>564</v>
      </c>
      <c r="B663" s="2" t="s">
        <v>565</v>
      </c>
      <c r="C663" s="2" t="s">
        <v>218</v>
      </c>
      <c r="D663" s="2" t="str">
        <f>VLOOKUP(C663,mata_kuliah!$A$3:$B$213,2)</f>
        <v>Matematika Dasar I</v>
      </c>
      <c r="E663" s="2" t="s">
        <v>593</v>
      </c>
    </row>
    <row r="664" spans="1:5">
      <c r="A664" s="2" t="s">
        <v>564</v>
      </c>
      <c r="B664" s="2" t="s">
        <v>565</v>
      </c>
      <c r="C664" s="2" t="s">
        <v>219</v>
      </c>
      <c r="D664" s="2" t="str">
        <f>VLOOKUP(C664,mata_kuliah!$A$3:$B$213,2)</f>
        <v>Matematika Dasar II</v>
      </c>
      <c r="E664" s="2" t="s">
        <v>593</v>
      </c>
    </row>
    <row r="665" spans="1:5">
      <c r="A665" s="2" t="s">
        <v>564</v>
      </c>
      <c r="B665" s="2" t="s">
        <v>565</v>
      </c>
      <c r="C665" s="2" t="s">
        <v>220</v>
      </c>
      <c r="D665" s="2" t="str">
        <f>VLOOKUP(C665,mata_kuliah!$A$3:$B$213,2)</f>
        <v>Matematika Teknik I</v>
      </c>
      <c r="E665" s="2" t="s">
        <v>593</v>
      </c>
    </row>
    <row r="666" spans="1:5">
      <c r="A666" s="2" t="s">
        <v>564</v>
      </c>
      <c r="B666" s="2" t="s">
        <v>565</v>
      </c>
      <c r="C666" s="2" t="s">
        <v>221</v>
      </c>
      <c r="D666" s="2" t="str">
        <f>VLOOKUP(C666,mata_kuliah!$A$3:$B$213,2)</f>
        <v>Matematika Teknik II</v>
      </c>
      <c r="E666" s="2" t="s">
        <v>593</v>
      </c>
    </row>
    <row r="667" spans="1:5">
      <c r="A667" s="2" t="s">
        <v>564</v>
      </c>
      <c r="B667" s="2" t="s">
        <v>565</v>
      </c>
      <c r="C667" s="2" t="s">
        <v>225</v>
      </c>
      <c r="D667" s="2" t="str">
        <f>VLOOKUP(C667,mata_kuliah!$A$3:$B$213,2)</f>
        <v>Fisika Dasar I</v>
      </c>
      <c r="E667" s="2" t="s">
        <v>593</v>
      </c>
    </row>
    <row r="668" spans="1:5">
      <c r="A668" s="2" t="s">
        <v>564</v>
      </c>
      <c r="B668" s="2" t="s">
        <v>565</v>
      </c>
      <c r="C668" s="2" t="s">
        <v>226</v>
      </c>
      <c r="D668" s="2" t="str">
        <f>VLOOKUP(C668,mata_kuliah!$A$3:$B$213,2)</f>
        <v>Fisika Dasar II</v>
      </c>
      <c r="E668" s="2" t="s">
        <v>593</v>
      </c>
    </row>
    <row r="669" spans="1:5">
      <c r="A669" s="2" t="s">
        <v>564</v>
      </c>
      <c r="B669" s="2" t="s">
        <v>565</v>
      </c>
      <c r="C669" s="2" t="s">
        <v>227</v>
      </c>
      <c r="D669" s="2" t="str">
        <f>VLOOKUP(C669,mata_kuliah!$A$3:$B$213,2)</f>
        <v>Fisika Teknik</v>
      </c>
      <c r="E669" s="2" t="s">
        <v>593</v>
      </c>
    </row>
    <row r="670" spans="1:5">
      <c r="A670" s="2" t="s">
        <v>564</v>
      </c>
      <c r="B670" s="2" t="s">
        <v>565</v>
      </c>
      <c r="C670" s="2" t="s">
        <v>230</v>
      </c>
      <c r="D670" s="2" t="str">
        <f>VLOOKUP(C670,mata_kuliah!$A$3:$B$213,2)</f>
        <v>Kimia Teknik</v>
      </c>
      <c r="E670" s="2" t="s">
        <v>594</v>
      </c>
    </row>
    <row r="671" spans="1:5">
      <c r="A671" s="2" t="s">
        <v>564</v>
      </c>
      <c r="B671" s="2" t="s">
        <v>565</v>
      </c>
      <c r="C671" s="2" t="s">
        <v>238</v>
      </c>
      <c r="D671" s="2" t="str">
        <f>VLOOKUP(C671,mata_kuliah!$A$3:$B$213,2)</f>
        <v>Dasar Tenaga Listrik</v>
      </c>
      <c r="E671" s="2" t="s">
        <v>593</v>
      </c>
    </row>
    <row r="672" spans="1:5">
      <c r="A672" s="2" t="s">
        <v>564</v>
      </c>
      <c r="B672" s="2" t="s">
        <v>565</v>
      </c>
      <c r="C672" s="2" t="s">
        <v>239</v>
      </c>
      <c r="D672" s="2" t="str">
        <f>VLOOKUP(C672,mata_kuliah!$A$3:$B$213,2)</f>
        <v>Praktikum Dasar Tenaga Listrik</v>
      </c>
      <c r="E672" s="2" t="s">
        <v>593</v>
      </c>
    </row>
    <row r="673" spans="1:5">
      <c r="A673" s="2" t="s">
        <v>564</v>
      </c>
      <c r="B673" s="2" t="s">
        <v>565</v>
      </c>
      <c r="C673" s="2" t="s">
        <v>244</v>
      </c>
      <c r="D673" s="2" t="str">
        <f>VLOOKUP(C673,mata_kuliah!$A$3:$B$213,2)</f>
        <v>Mesin-Mesin Listrik</v>
      </c>
      <c r="E673" s="2" t="s">
        <v>595</v>
      </c>
    </row>
    <row r="674" spans="1:5">
      <c r="A674" s="2" t="s">
        <v>564</v>
      </c>
      <c r="B674" s="2" t="s">
        <v>565</v>
      </c>
      <c r="C674" s="2" t="s">
        <v>245</v>
      </c>
      <c r="D674" s="2" t="str">
        <f>VLOOKUP(C674,mata_kuliah!$A$3:$B$213,2)</f>
        <v>Praktikum Mesin-Mesin Listrik</v>
      </c>
      <c r="E674" s="2" t="s">
        <v>595</v>
      </c>
    </row>
    <row r="675" spans="1:5">
      <c r="A675" s="2" t="s">
        <v>564</v>
      </c>
      <c r="B675" s="2" t="s">
        <v>565</v>
      </c>
      <c r="C675" s="2" t="s">
        <v>250</v>
      </c>
      <c r="D675" s="2" t="str">
        <f>VLOOKUP(C675,mata_kuliah!$A$3:$B$213,2)</f>
        <v>Dasar Sistem Kendali</v>
      </c>
      <c r="E675" s="2" t="s">
        <v>595</v>
      </c>
    </row>
    <row r="676" spans="1:5">
      <c r="A676" s="2" t="s">
        <v>564</v>
      </c>
      <c r="B676" s="2" t="s">
        <v>565</v>
      </c>
      <c r="C676" s="2" t="s">
        <v>253</v>
      </c>
      <c r="D676" s="2" t="str">
        <f>VLOOKUP(C676,mata_kuliah!$A$3:$B$213,2)</f>
        <v>Pengukuran Listrik</v>
      </c>
      <c r="E676" s="2" t="s">
        <v>593</v>
      </c>
    </row>
    <row r="677" spans="1:5">
      <c r="A677" s="2" t="s">
        <v>564</v>
      </c>
      <c r="B677" s="2" t="s">
        <v>565</v>
      </c>
      <c r="C677" s="2" t="s">
        <v>254</v>
      </c>
      <c r="D677" s="2" t="str">
        <f>VLOOKUP(C677,mata_kuliah!$A$3:$B$213,2)</f>
        <v>Konversi Energi</v>
      </c>
      <c r="E677" s="2" t="s">
        <v>593</v>
      </c>
    </row>
    <row r="678" spans="1:5">
      <c r="A678" s="2" t="s">
        <v>564</v>
      </c>
      <c r="B678" s="2" t="s">
        <v>565</v>
      </c>
      <c r="C678" s="2" t="s">
        <v>256</v>
      </c>
      <c r="D678" s="2" t="str">
        <f>VLOOKUP(C678,mata_kuliah!$A$3:$B$213,2)</f>
        <v>Material Teknik Elektro</v>
      </c>
      <c r="E678" s="2" t="s">
        <v>593</v>
      </c>
    </row>
    <row r="679" spans="1:5">
      <c r="A679" s="2" t="s">
        <v>564</v>
      </c>
      <c r="B679" s="2" t="s">
        <v>565</v>
      </c>
      <c r="C679" s="2" t="s">
        <v>262</v>
      </c>
      <c r="D679" s="2" t="str">
        <f>VLOOKUP(C679,mata_kuliah!$A$3:$B$213,2)</f>
        <v>Analisis Sistem Tenaga Listrik</v>
      </c>
      <c r="E679" s="2" t="s">
        <v>595</v>
      </c>
    </row>
    <row r="680" spans="1:5">
      <c r="A680" s="2" t="s">
        <v>564</v>
      </c>
      <c r="B680" s="2" t="s">
        <v>565</v>
      </c>
      <c r="C680" s="2" t="s">
        <v>269</v>
      </c>
      <c r="D680" s="2" t="str">
        <f>VLOOKUP(C680,mata_kuliah!$A$3:$B$213,2)</f>
        <v>Artificial Intelligent Methods in Power Systems</v>
      </c>
      <c r="E680" s="2" t="s">
        <v>594</v>
      </c>
    </row>
    <row r="681" spans="1:5">
      <c r="A681" s="2" t="s">
        <v>564</v>
      </c>
      <c r="B681" s="2" t="s">
        <v>565</v>
      </c>
      <c r="C681" s="2" t="s">
        <v>278</v>
      </c>
      <c r="D681" s="2" t="str">
        <f>VLOOKUP(C681,mata_kuliah!$A$3:$B$213,2)</f>
        <v>Ekonomi Tenaga Listrik</v>
      </c>
      <c r="E681" s="2" t="s">
        <v>593</v>
      </c>
    </row>
    <row r="682" spans="1:5">
      <c r="A682" s="2" t="s">
        <v>564</v>
      </c>
      <c r="B682" s="2" t="s">
        <v>565</v>
      </c>
      <c r="C682" s="2" t="s">
        <v>280</v>
      </c>
      <c r="D682" s="2" t="str">
        <f>VLOOKUP(C682,mata_kuliah!$A$3:$B$213,2)</f>
        <v>Elektronika Daya + PRAKTIKUM</v>
      </c>
      <c r="E682" s="2" t="s">
        <v>593</v>
      </c>
    </row>
    <row r="683" spans="1:5">
      <c r="A683" s="2" t="s">
        <v>564</v>
      </c>
      <c r="B683" s="2" t="s">
        <v>565</v>
      </c>
      <c r="C683" s="2" t="s">
        <v>286</v>
      </c>
      <c r="D683" s="2" t="str">
        <f>VLOOKUP(C683,mata_kuliah!$A$3:$B$213,2)</f>
        <v>Gardu Induk &amp; Pembumian</v>
      </c>
      <c r="E683" s="2" t="s">
        <v>595</v>
      </c>
    </row>
    <row r="684" spans="1:5">
      <c r="A684" s="2" t="s">
        <v>564</v>
      </c>
      <c r="B684" s="2" t="s">
        <v>565</v>
      </c>
      <c r="C684" s="2" t="s">
        <v>295</v>
      </c>
      <c r="D684" s="2" t="str">
        <f>VLOOKUP(C684,mata_kuliah!$A$3:$B$213,2)</f>
        <v>Keandalan &amp; Stabilitas Sistem Tenaga</v>
      </c>
      <c r="E684" s="2" t="s">
        <v>595</v>
      </c>
    </row>
    <row r="685" spans="1:5">
      <c r="A685" s="2" t="s">
        <v>564</v>
      </c>
      <c r="B685" s="2" t="s">
        <v>565</v>
      </c>
      <c r="C685" s="2" t="s">
        <v>298</v>
      </c>
      <c r="D685" s="2" t="str">
        <f>VLOOKUP(C685,mata_kuliah!$A$3:$B$213,2)</f>
        <v>Kompatibilitas Elektromagnetik</v>
      </c>
      <c r="E685" s="2" t="s">
        <v>593</v>
      </c>
    </row>
    <row r="686" spans="1:5">
      <c r="A686" s="2" t="s">
        <v>564</v>
      </c>
      <c r="B686" s="2" t="s">
        <v>565</v>
      </c>
      <c r="C686" s="2" t="s">
        <v>306</v>
      </c>
      <c r="D686" s="2" t="str">
        <f>VLOOKUP(C686,mata_kuliah!$A$3:$B$213,2)</f>
        <v>Kualitas Sistem Tenaga Listrik</v>
      </c>
      <c r="E686" s="2" t="s">
        <v>595</v>
      </c>
    </row>
    <row r="687" spans="1:5">
      <c r="A687" s="2" t="s">
        <v>564</v>
      </c>
      <c r="B687" s="2" t="s">
        <v>565</v>
      </c>
      <c r="C687" s="2" t="s">
        <v>308</v>
      </c>
      <c r="D687" s="2" t="str">
        <f>VLOOKUP(C687,mata_kuliah!$A$3:$B$213,2)</f>
        <v>Manajemen Energi</v>
      </c>
      <c r="E687" s="2" t="s">
        <v>593</v>
      </c>
    </row>
    <row r="688" spans="1:5">
      <c r="A688" s="2" t="s">
        <v>564</v>
      </c>
      <c r="B688" s="2" t="s">
        <v>565</v>
      </c>
      <c r="C688" s="2" t="s">
        <v>309</v>
      </c>
      <c r="D688" s="2" t="str">
        <f>VLOOKUP(C688,mata_kuliah!$A$3:$B$213,2)</f>
        <v>Medan Elektromagnetik Kompatibel</v>
      </c>
      <c r="E688" s="2" t="s">
        <v>593</v>
      </c>
    </row>
    <row r="689" spans="1:5">
      <c r="A689" s="2" t="s">
        <v>564</v>
      </c>
      <c r="B689" s="2" t="s">
        <v>565</v>
      </c>
      <c r="C689" s="2" t="s">
        <v>314</v>
      </c>
      <c r="D689" s="2" t="str">
        <f>VLOOKUP(C689,mata_kuliah!$A$3:$B$213,2)</f>
        <v>Operasi Optimum Sistem Tenaga Listrik</v>
      </c>
      <c r="E689" s="2" t="s">
        <v>594</v>
      </c>
    </row>
    <row r="690" spans="1:5">
      <c r="A690" s="2" t="s">
        <v>564</v>
      </c>
      <c r="B690" s="2" t="s">
        <v>565</v>
      </c>
      <c r="C690" s="2" t="s">
        <v>315</v>
      </c>
      <c r="D690" s="2" t="str">
        <f>VLOOKUP(C690,mata_kuliah!$A$3:$B$213,2)</f>
        <v>Operasi Sistem Tenaga</v>
      </c>
      <c r="E690" s="2" t="s">
        <v>594</v>
      </c>
    </row>
    <row r="691" spans="1:5">
      <c r="A691" s="2" t="s">
        <v>564</v>
      </c>
      <c r="B691" s="2" t="s">
        <v>565</v>
      </c>
      <c r="C691" s="2" t="s">
        <v>318</v>
      </c>
      <c r="D691" s="2" t="str">
        <f>VLOOKUP(C691,mata_kuliah!$A$3:$B$213,2)</f>
        <v>Pembangkit Tenaga Listrik</v>
      </c>
      <c r="E691" s="2" t="s">
        <v>593</v>
      </c>
    </row>
    <row r="692" spans="1:5">
      <c r="A692" s="2" t="s">
        <v>564</v>
      </c>
      <c r="B692" s="2" t="s">
        <v>565</v>
      </c>
      <c r="C692" s="2" t="s">
        <v>326</v>
      </c>
      <c r="D692" s="2" t="str">
        <f>VLOOKUP(C692,mata_kuliah!$A$3:$B$213,2)</f>
        <v>Penggunaan Komputer dalam Sistem Tenaga Listrik</v>
      </c>
      <c r="E692" s="2" t="s">
        <v>595</v>
      </c>
    </row>
    <row r="693" spans="1:5">
      <c r="A693" s="2" t="s">
        <v>564</v>
      </c>
      <c r="B693" s="2" t="s">
        <v>565</v>
      </c>
      <c r="C693" s="2" t="s">
        <v>327</v>
      </c>
      <c r="D693" s="2" t="str">
        <f>VLOOKUP(C693,mata_kuliah!$A$3:$B$213,2)</f>
        <v>Penggunaan Motor Listrik</v>
      </c>
      <c r="E693" s="2" t="s">
        <v>593</v>
      </c>
    </row>
    <row r="694" spans="1:5">
      <c r="A694" s="2" t="s">
        <v>564</v>
      </c>
      <c r="B694" s="2" t="s">
        <v>565</v>
      </c>
      <c r="C694" s="2" t="s">
        <v>331</v>
      </c>
      <c r="D694" s="2" t="str">
        <f>VLOOKUP(C694,mata_kuliah!$A$3:$B$213,2)</f>
        <v>Peralatan Tenaga Listrik</v>
      </c>
      <c r="E694" s="2" t="s">
        <v>595</v>
      </c>
    </row>
    <row r="695" spans="1:5">
      <c r="A695" s="2" t="s">
        <v>564</v>
      </c>
      <c r="B695" s="2" t="s">
        <v>565</v>
      </c>
      <c r="C695" s="2" t="s">
        <v>338</v>
      </c>
      <c r="D695" s="2" t="str">
        <f>VLOOKUP(C695,mata_kuliah!$A$3:$B$213,2)</f>
        <v>Power System Conditioner</v>
      </c>
      <c r="E695" s="2" t="s">
        <v>593</v>
      </c>
    </row>
    <row r="696" spans="1:5">
      <c r="A696" s="2" t="s">
        <v>564</v>
      </c>
      <c r="B696" s="2" t="s">
        <v>565</v>
      </c>
      <c r="C696" s="2" t="s">
        <v>342</v>
      </c>
      <c r="D696" s="2" t="str">
        <f>VLOOKUP(C696,mata_kuliah!$A$3:$B$213,2)</f>
        <v>Rekayasa Nuklir</v>
      </c>
      <c r="E696" s="2" t="s">
        <v>593</v>
      </c>
    </row>
    <row r="697" spans="1:5">
      <c r="A697" s="2" t="s">
        <v>564</v>
      </c>
      <c r="B697" s="2" t="s">
        <v>565</v>
      </c>
      <c r="C697" s="2" t="s">
        <v>356</v>
      </c>
      <c r="D697" s="2" t="str">
        <f>VLOOKUP(C697,mata_kuliah!$A$3:$B$213,2)</f>
        <v>Sistem Kecerdasan Buatan</v>
      </c>
      <c r="E697" s="2" t="s">
        <v>595</v>
      </c>
    </row>
    <row r="698" spans="1:5">
      <c r="A698" s="2" t="s">
        <v>564</v>
      </c>
      <c r="B698" s="2" t="s">
        <v>565</v>
      </c>
      <c r="C698" s="2" t="s">
        <v>368</v>
      </c>
      <c r="D698" s="2" t="str">
        <f>VLOOKUP(C698,mata_kuliah!$A$3:$B$213,2)</f>
        <v>Sistem Pembangkit Listrik Tersebar</v>
      </c>
      <c r="E698" s="2" t="s">
        <v>593</v>
      </c>
    </row>
    <row r="699" spans="1:5">
      <c r="A699" s="2" t="s">
        <v>564</v>
      </c>
      <c r="B699" s="2" t="s">
        <v>565</v>
      </c>
      <c r="C699" s="2" t="s">
        <v>370</v>
      </c>
      <c r="D699" s="2" t="str">
        <f>VLOOKUP(C699,mata_kuliah!$A$3:$B$213,2)</f>
        <v>Sistem Penyimpanan Energi</v>
      </c>
      <c r="E699" s="2" t="s">
        <v>595</v>
      </c>
    </row>
    <row r="700" spans="1:5">
      <c r="A700" s="2" t="s">
        <v>564</v>
      </c>
      <c r="B700" s="2" t="s">
        <v>565</v>
      </c>
      <c r="C700" s="2" t="s">
        <v>378</v>
      </c>
      <c r="D700" s="2" t="str">
        <f>VLOOKUP(C700,mata_kuliah!$A$3:$B$213,2)</f>
        <v>Sumber Energi Non Konvensional</v>
      </c>
      <c r="E700" s="2" t="s">
        <v>593</v>
      </c>
    </row>
    <row r="701" spans="1:5">
      <c r="A701" s="2" t="s">
        <v>564</v>
      </c>
      <c r="B701" s="2" t="s">
        <v>565</v>
      </c>
      <c r="C701" s="2" t="s">
        <v>379</v>
      </c>
      <c r="D701" s="2" t="str">
        <f>VLOOKUP(C701,mata_kuliah!$A$3:$B$213,2)</f>
        <v>Sumber Energi Terbarukan</v>
      </c>
      <c r="E701" s="2" t="s">
        <v>593</v>
      </c>
    </row>
    <row r="702" spans="1:5">
      <c r="A702" s="2" t="s">
        <v>564</v>
      </c>
      <c r="B702" s="2" t="s">
        <v>565</v>
      </c>
      <c r="C702" s="2" t="s">
        <v>384</v>
      </c>
      <c r="D702" s="2" t="str">
        <f>VLOOKUP(C702,mata_kuliah!$A$3:$B$213,2)</f>
        <v>Teknik Tegangan Tinggi + PRAKTIKUM</v>
      </c>
      <c r="E702" s="2" t="s">
        <v>595</v>
      </c>
    </row>
    <row r="703" spans="1:5">
      <c r="A703" s="2" t="s">
        <v>567</v>
      </c>
      <c r="B703" s="2" t="s">
        <v>566</v>
      </c>
      <c r="C703" s="2" t="s">
        <v>214</v>
      </c>
      <c r="D703" s="2" t="str">
        <f>VLOOKUP(C703,mata_kuliah!$A$3:$B$213,2)</f>
        <v>Ilmu Lingkungan</v>
      </c>
      <c r="E703" s="2" t="s">
        <v>593</v>
      </c>
    </row>
    <row r="704" spans="1:5">
      <c r="A704" s="2" t="s">
        <v>567</v>
      </c>
      <c r="B704" s="2" t="s">
        <v>566</v>
      </c>
      <c r="C704" s="2" t="s">
        <v>253</v>
      </c>
      <c r="D704" s="2" t="str">
        <f>VLOOKUP(C704,mata_kuliah!$A$3:$B$213,2)</f>
        <v>Pengukuran Listrik</v>
      </c>
      <c r="E704" s="2" t="s">
        <v>593</v>
      </c>
    </row>
    <row r="705" spans="1:5">
      <c r="A705" s="2" t="s">
        <v>567</v>
      </c>
      <c r="B705" s="2" t="s">
        <v>566</v>
      </c>
      <c r="C705" s="2" t="s">
        <v>273</v>
      </c>
      <c r="D705" s="2" t="str">
        <f>VLOOKUP(C705,mata_kuliah!$A$3:$B$213,2)</f>
        <v>Deregulated Electricity Market</v>
      </c>
      <c r="E705" s="2" t="s">
        <v>593</v>
      </c>
    </row>
    <row r="706" spans="1:5">
      <c r="A706" s="2" t="s">
        <v>567</v>
      </c>
      <c r="B706" s="2" t="s">
        <v>566</v>
      </c>
      <c r="C706" s="2" t="s">
        <v>308</v>
      </c>
      <c r="D706" s="2" t="str">
        <f>VLOOKUP(C706,mata_kuliah!$A$3:$B$213,2)</f>
        <v>Manajemen Energi</v>
      </c>
      <c r="E706" s="2" t="s">
        <v>593</v>
      </c>
    </row>
    <row r="707" spans="1:5">
      <c r="A707" s="2" t="s">
        <v>567</v>
      </c>
      <c r="B707" s="2" t="s">
        <v>566</v>
      </c>
      <c r="C707" s="2" t="s">
        <v>315</v>
      </c>
      <c r="D707" s="2" t="str">
        <f>VLOOKUP(C707,mata_kuliah!$A$3:$B$213,2)</f>
        <v>Operasi Sistem Tenaga</v>
      </c>
      <c r="E707" s="2" t="s">
        <v>593</v>
      </c>
    </row>
    <row r="708" spans="1:5">
      <c r="A708" s="2" t="s">
        <v>567</v>
      </c>
      <c r="B708" s="2" t="s">
        <v>566</v>
      </c>
      <c r="C708" s="2" t="s">
        <v>379</v>
      </c>
      <c r="D708" s="2" t="str">
        <f>VLOOKUP(C708,mata_kuliah!$A$3:$B$213,2)</f>
        <v>Sumber Energi Terbarukan</v>
      </c>
      <c r="E708" s="2" t="s">
        <v>593</v>
      </c>
    </row>
    <row r="709" spans="1:5" ht="15.75" customHeight="1">
      <c r="A709" s="2" t="s">
        <v>568</v>
      </c>
      <c r="B709" s="2" t="s">
        <v>569</v>
      </c>
      <c r="D709" s="2" t="e">
        <f>VLOOKUP(C709,mata_kuliah!$A$3:$B$213,2)</f>
        <v>#N/A</v>
      </c>
    </row>
    <row r="710" spans="1:5" ht="15.75" customHeight="1">
      <c r="A710" s="2" t="s">
        <v>571</v>
      </c>
      <c r="B710" s="2" t="s">
        <v>570</v>
      </c>
      <c r="C710" s="2" t="s">
        <v>218</v>
      </c>
      <c r="D710" s="2" t="str">
        <f>VLOOKUP(C710,mata_kuliah!$A$3:$B$213,2)</f>
        <v>Matematika Dasar I</v>
      </c>
      <c r="E710" s="2" t="s">
        <v>593</v>
      </c>
    </row>
    <row r="711" spans="1:5" ht="15.75" customHeight="1">
      <c r="A711" s="2" t="s">
        <v>571</v>
      </c>
      <c r="B711" s="2" t="s">
        <v>570</v>
      </c>
      <c r="C711" s="2" t="s">
        <v>219</v>
      </c>
      <c r="D711" s="2" t="str">
        <f>VLOOKUP(C711,mata_kuliah!$A$3:$B$213,2)</f>
        <v>Matematika Dasar II</v>
      </c>
      <c r="E711" s="2" t="s">
        <v>593</v>
      </c>
    </row>
    <row r="712" spans="1:5" ht="15.75" customHeight="1">
      <c r="A712" s="2" t="s">
        <v>571</v>
      </c>
      <c r="B712" s="2" t="s">
        <v>570</v>
      </c>
      <c r="C712" s="2" t="s">
        <v>232</v>
      </c>
      <c r="D712" s="2" t="str">
        <f>VLOOKUP(C712,mata_kuliah!$A$3:$B$213,2)</f>
        <v>Rangkaian Listrik I</v>
      </c>
      <c r="E712" s="2" t="s">
        <v>593</v>
      </c>
    </row>
    <row r="713" spans="1:5" ht="15.75" customHeight="1">
      <c r="A713" s="2" t="s">
        <v>571</v>
      </c>
      <c r="B713" s="2" t="s">
        <v>570</v>
      </c>
      <c r="C713" s="2" t="s">
        <v>233</v>
      </c>
      <c r="D713" s="2" t="str">
        <f>VLOOKUP(C713,mata_kuliah!$A$3:$B$213,2)</f>
        <v>Rangkaian Listrik II</v>
      </c>
      <c r="E713" s="2" t="s">
        <v>593</v>
      </c>
    </row>
    <row r="714" spans="1:5" ht="15.75" customHeight="1">
      <c r="A714" s="2" t="s">
        <v>571</v>
      </c>
      <c r="B714" s="2" t="s">
        <v>570</v>
      </c>
      <c r="C714" s="2" t="s">
        <v>234</v>
      </c>
      <c r="D714" s="2" t="str">
        <f>VLOOKUP(C714,mata_kuliah!$A$3:$B$213,2)</f>
        <v>Rangkaian Listrik III</v>
      </c>
      <c r="E714" s="2" t="s">
        <v>593</v>
      </c>
    </row>
    <row r="715" spans="1:5" ht="15.75" customHeight="1">
      <c r="A715" s="2" t="s">
        <v>571</v>
      </c>
      <c r="B715" s="2" t="s">
        <v>570</v>
      </c>
      <c r="C715" s="2" t="s">
        <v>235</v>
      </c>
      <c r="D715" s="2" t="str">
        <f>VLOOKUP(C715,mata_kuliah!$A$3:$B$213,2)</f>
        <v>Praktikum Rangkaian Listrik</v>
      </c>
      <c r="E715" s="2" t="s">
        <v>593</v>
      </c>
    </row>
    <row r="716" spans="1:5" ht="15.75" customHeight="1">
      <c r="A716" s="2" t="s">
        <v>571</v>
      </c>
      <c r="B716" s="2" t="s">
        <v>570</v>
      </c>
      <c r="C716" s="2" t="s">
        <v>257</v>
      </c>
      <c r="D716" s="2" t="str">
        <f>VLOOKUP(C716,mata_kuliah!$A$3:$B$213,2)</f>
        <v>Sistem Linier</v>
      </c>
      <c r="E716" s="2" t="s">
        <v>595</v>
      </c>
    </row>
    <row r="717" spans="1:5" ht="15.75" customHeight="1">
      <c r="A717" s="2" t="s">
        <v>572</v>
      </c>
      <c r="B717" s="2" t="s">
        <v>573</v>
      </c>
      <c r="C717" s="2" t="s">
        <v>236</v>
      </c>
      <c r="D717" s="2" t="str">
        <f>VLOOKUP(C717,mata_kuliah!$A$3:$B$213,2)</f>
        <v>Rangkaian Logika</v>
      </c>
      <c r="E717" s="2" t="s">
        <v>593</v>
      </c>
    </row>
    <row r="718" spans="1:5" ht="15.75" customHeight="1">
      <c r="A718" s="2" t="s">
        <v>572</v>
      </c>
      <c r="B718" s="2" t="s">
        <v>573</v>
      </c>
      <c r="C718" s="2" t="s">
        <v>237</v>
      </c>
      <c r="D718" s="2" t="str">
        <f>VLOOKUP(C718,mata_kuliah!$A$3:$B$213,2)</f>
        <v>Praktikum Rangkaian Logika</v>
      </c>
      <c r="E718" s="2" t="s">
        <v>593</v>
      </c>
    </row>
    <row r="719" spans="1:5" ht="15.75" customHeight="1">
      <c r="A719" s="2" t="s">
        <v>572</v>
      </c>
      <c r="B719" s="2" t="s">
        <v>573</v>
      </c>
      <c r="C719" s="2" t="s">
        <v>259</v>
      </c>
      <c r="D719" s="2" t="str">
        <f>VLOOKUP(C719,mata_kuliah!$A$3:$B$213,2)</f>
        <v>Menggambar Teknik</v>
      </c>
      <c r="E719" s="2" t="s">
        <v>593</v>
      </c>
    </row>
    <row r="720" spans="1:5" ht="15.75" customHeight="1">
      <c r="A720" s="2" t="s">
        <v>572</v>
      </c>
      <c r="B720" s="2" t="s">
        <v>573</v>
      </c>
      <c r="C720" s="2" t="s">
        <v>329</v>
      </c>
      <c r="D720" s="2" t="str">
        <f>VLOOKUP(C720,mata_kuliah!$A$3:$B$213,2)</f>
        <v>Pengolahan Isyarat Digital</v>
      </c>
      <c r="E720" s="2" t="s">
        <v>593</v>
      </c>
    </row>
    <row r="721" spans="1:5" ht="15.75" customHeight="1">
      <c r="A721" s="2" t="s">
        <v>572</v>
      </c>
      <c r="B721" s="2" t="s">
        <v>573</v>
      </c>
      <c r="C721" s="2" t="s">
        <v>341</v>
      </c>
      <c r="D721" s="2" t="str">
        <f>VLOOKUP(C721,mata_kuliah!$A$3:$B$213,2)</f>
        <v>Rangkaian Penguat Operasional</v>
      </c>
      <c r="E721" s="2" t="s">
        <v>593</v>
      </c>
    </row>
    <row r="722" spans="1:5" ht="15.75" customHeight="1">
      <c r="A722" s="2" t="s">
        <v>572</v>
      </c>
      <c r="B722" s="2" t="s">
        <v>573</v>
      </c>
      <c r="C722" s="2" t="s">
        <v>350</v>
      </c>
      <c r="D722" s="2" t="str">
        <f>VLOOKUP(C722,mata_kuliah!$A$3:$B$213,2)</f>
        <v>Sistem Berbasis Mikroprosesor</v>
      </c>
      <c r="E722" s="2" t="s">
        <v>593</v>
      </c>
    </row>
    <row r="723" spans="1:5" ht="15.75" customHeight="1">
      <c r="A723" s="2" t="s">
        <v>572</v>
      </c>
      <c r="B723" s="2" t="s">
        <v>573</v>
      </c>
      <c r="C723" s="2" t="s">
        <v>354</v>
      </c>
      <c r="D723" s="2" t="str">
        <f>VLOOKUP(C723,mata_kuliah!$A$3:$B$213,2)</f>
        <v>Sistem Instrumentasi Elektronika + PRAKTIKUM</v>
      </c>
      <c r="E723" s="2" t="s">
        <v>593</v>
      </c>
    </row>
    <row r="724" spans="1:5" ht="15.75" customHeight="1">
      <c r="A724" s="2" t="s">
        <v>572</v>
      </c>
      <c r="B724" s="2" t="s">
        <v>573</v>
      </c>
      <c r="C724" s="2" t="s">
        <v>356</v>
      </c>
      <c r="D724" s="2" t="str">
        <f>VLOOKUP(C724,mata_kuliah!$A$3:$B$213,2)</f>
        <v>Sistem Kecerdasan Buatan</v>
      </c>
      <c r="E724" s="2" t="s">
        <v>593</v>
      </c>
    </row>
    <row r="725" spans="1:5" ht="15.75" customHeight="1">
      <c r="A725" s="2" t="s">
        <v>572</v>
      </c>
      <c r="B725" s="2" t="s">
        <v>573</v>
      </c>
      <c r="C725" s="2" t="s">
        <v>364</v>
      </c>
      <c r="D725" s="2" t="str">
        <f>VLOOKUP(C725,mata_kuliah!$A$3:$B$213,2)</f>
        <v>Sistem Mikroprosesor dan Antarmuka + PRAKTIKUM</v>
      </c>
      <c r="E725" s="2" t="s">
        <v>593</v>
      </c>
    </row>
    <row r="726" spans="1:5" ht="15.75" customHeight="1">
      <c r="A726" s="2" t="s">
        <v>572</v>
      </c>
      <c r="B726" s="2" t="s">
        <v>573</v>
      </c>
      <c r="C726" s="2" t="s">
        <v>373</v>
      </c>
      <c r="D726" s="2" t="str">
        <f>VLOOKUP(C726,mata_kuliah!$A$3:$B$213,2)</f>
        <v>Sistem SCADA</v>
      </c>
      <c r="E726" s="2" t="s">
        <v>593</v>
      </c>
    </row>
    <row r="727" spans="1:5">
      <c r="A727" s="2" t="s">
        <v>575</v>
      </c>
      <c r="B727" s="2" t="s">
        <v>574</v>
      </c>
      <c r="C727" s="2" t="s">
        <v>207</v>
      </c>
      <c r="D727" s="2" t="str">
        <f>VLOOKUP(C727,mata_kuliah!$A$3:$B$213,2)</f>
        <v>Bahasa Inggris</v>
      </c>
      <c r="E727" s="2" t="s">
        <v>595</v>
      </c>
    </row>
    <row r="728" spans="1:5">
      <c r="A728" s="2" t="s">
        <v>575</v>
      </c>
      <c r="B728" s="2" t="s">
        <v>574</v>
      </c>
      <c r="C728" s="2" t="s">
        <v>211</v>
      </c>
      <c r="D728" s="2" t="str">
        <f>VLOOKUP(C728,mata_kuliah!$A$3:$B$213,2)</f>
        <v>Kewira-usahaan</v>
      </c>
      <c r="E728" s="2" t="s">
        <v>593</v>
      </c>
    </row>
    <row r="729" spans="1:5">
      <c r="A729" s="2" t="s">
        <v>575</v>
      </c>
      <c r="B729" s="2" t="s">
        <v>574</v>
      </c>
      <c r="C729" s="2" t="s">
        <v>215</v>
      </c>
      <c r="D729" s="2" t="str">
        <f>VLOOKUP(C729,mata_kuliah!$A$3:$B$213,2)</f>
        <v>Metodologi Penelitian dan Penulisan Ilmiah</v>
      </c>
      <c r="E729" s="2" t="s">
        <v>593</v>
      </c>
    </row>
    <row r="730" spans="1:5">
      <c r="A730" s="2" t="s">
        <v>575</v>
      </c>
      <c r="B730" s="2" t="s">
        <v>574</v>
      </c>
      <c r="C730" s="2" t="s">
        <v>218</v>
      </c>
      <c r="D730" s="2" t="str">
        <f>VLOOKUP(C730,mata_kuliah!$A$3:$B$213,2)</f>
        <v>Matematika Dasar I</v>
      </c>
      <c r="E730" s="2" t="s">
        <v>593</v>
      </c>
    </row>
    <row r="731" spans="1:5">
      <c r="A731" s="2" t="s">
        <v>575</v>
      </c>
      <c r="B731" s="2" t="s">
        <v>574</v>
      </c>
      <c r="C731" s="2" t="s">
        <v>219</v>
      </c>
      <c r="D731" s="2" t="str">
        <f>VLOOKUP(C731,mata_kuliah!$A$3:$B$213,2)</f>
        <v>Matematika Dasar II</v>
      </c>
      <c r="E731" s="2" t="s">
        <v>593</v>
      </c>
    </row>
    <row r="732" spans="1:5">
      <c r="A732" s="2" t="s">
        <v>575</v>
      </c>
      <c r="B732" s="2" t="s">
        <v>574</v>
      </c>
      <c r="C732" s="2" t="s">
        <v>222</v>
      </c>
      <c r="D732" s="2" t="str">
        <f>VLOOKUP(C732,mata_kuliah!$A$3:$B$213,2)</f>
        <v>Probabilitas dan Statistik</v>
      </c>
      <c r="E732" s="2" t="s">
        <v>593</v>
      </c>
    </row>
    <row r="733" spans="1:5">
      <c r="A733" s="2" t="s">
        <v>575</v>
      </c>
      <c r="B733" s="2" t="s">
        <v>574</v>
      </c>
      <c r="C733" s="2" t="s">
        <v>240</v>
      </c>
      <c r="D733" s="2" t="str">
        <f>VLOOKUP(C733,mata_kuliah!$A$3:$B$213,2)</f>
        <v>Dasar Telekomunikasi</v>
      </c>
      <c r="E733" s="2" t="s">
        <v>593</v>
      </c>
    </row>
    <row r="734" spans="1:5">
      <c r="A734" s="2" t="s">
        <v>575</v>
      </c>
      <c r="B734" s="2" t="s">
        <v>574</v>
      </c>
      <c r="C734" s="2" t="s">
        <v>241</v>
      </c>
      <c r="D734" s="2" t="str">
        <f>VLOOKUP(C734,mata_kuliah!$A$3:$B$213,2)</f>
        <v>Praktikum Dasar Telekomunikasi</v>
      </c>
      <c r="E734" s="2" t="s">
        <v>593</v>
      </c>
    </row>
    <row r="735" spans="1:5">
      <c r="A735" s="2" t="s">
        <v>575</v>
      </c>
      <c r="B735" s="2" t="s">
        <v>574</v>
      </c>
      <c r="C735" s="2" t="s">
        <v>252</v>
      </c>
      <c r="D735" s="2" t="str">
        <f>VLOOKUP(C735,mata_kuliah!$A$3:$B$213,2)</f>
        <v>Dasar Multimedia</v>
      </c>
      <c r="E735" s="2" t="s">
        <v>593</v>
      </c>
    </row>
    <row r="736" spans="1:5">
      <c r="A736" s="2" t="s">
        <v>575</v>
      </c>
      <c r="B736" s="2" t="s">
        <v>574</v>
      </c>
      <c r="C736" s="2" t="s">
        <v>264</v>
      </c>
      <c r="D736" s="2" t="str">
        <f>VLOOKUP(C736,mata_kuliah!$A$3:$B$213,2)</f>
        <v>Antena dan Propagasi + PRAKTIKUM</v>
      </c>
      <c r="E736" s="2" t="s">
        <v>594</v>
      </c>
    </row>
    <row r="737" spans="1:5">
      <c r="A737" s="2" t="s">
        <v>575</v>
      </c>
      <c r="B737" s="2" t="s">
        <v>574</v>
      </c>
      <c r="C737" s="2" t="s">
        <v>290</v>
      </c>
      <c r="D737" s="2" t="str">
        <f>VLOOKUP(C737,mata_kuliah!$A$3:$B$213,2)</f>
        <v>Jaringan Komputer + PRAKTIKUM</v>
      </c>
      <c r="E737" s="2" t="s">
        <v>593</v>
      </c>
    </row>
    <row r="738" spans="1:5">
      <c r="A738" s="2" t="s">
        <v>575</v>
      </c>
      <c r="B738" s="2" t="s">
        <v>574</v>
      </c>
      <c r="C738" s="2" t="s">
        <v>291</v>
      </c>
      <c r="D738" s="2" t="str">
        <f>VLOOKUP(C738,mata_kuliah!$A$3:$B$213,2)</f>
        <v>Jaringan Komputer dan SCADA</v>
      </c>
      <c r="E738" s="2" t="s">
        <v>593</v>
      </c>
    </row>
    <row r="739" spans="1:5">
      <c r="A739" s="2" t="s">
        <v>575</v>
      </c>
      <c r="B739" s="2" t="s">
        <v>574</v>
      </c>
      <c r="C739" s="2" t="s">
        <v>297</v>
      </c>
      <c r="D739" s="2" t="str">
        <f>VLOOKUP(C739,mata_kuliah!$A$3:$B$213,2)</f>
        <v>Kinerja Sistem Telekomunikasi</v>
      </c>
      <c r="E739" s="2" t="s">
        <v>594</v>
      </c>
    </row>
    <row r="740" spans="1:5">
      <c r="A740" s="2" t="s">
        <v>575</v>
      </c>
      <c r="B740" s="2" t="s">
        <v>574</v>
      </c>
      <c r="C740" s="2" t="s">
        <v>301</v>
      </c>
      <c r="D740" s="2" t="str">
        <f>VLOOKUP(C740,mata_kuliah!$A$3:$B$213,2)</f>
        <v>Komunikasi Digital</v>
      </c>
      <c r="E740" s="2" t="s">
        <v>593</v>
      </c>
    </row>
    <row r="741" spans="1:5">
      <c r="A741" s="2" t="s">
        <v>575</v>
      </c>
      <c r="B741" s="2" t="s">
        <v>574</v>
      </c>
      <c r="C741" s="2" t="s">
        <v>302</v>
      </c>
      <c r="D741" s="2" t="str">
        <f>VLOOKUP(C741,mata_kuliah!$A$3:$B$213,2)</f>
        <v>Komunikasi Satelit</v>
      </c>
      <c r="E741" s="2" t="s">
        <v>593</v>
      </c>
    </row>
    <row r="742" spans="1:5">
      <c r="A742" s="2" t="s">
        <v>575</v>
      </c>
      <c r="B742" s="2" t="s">
        <v>574</v>
      </c>
      <c r="C742" s="2" t="s">
        <v>332</v>
      </c>
      <c r="D742" s="2" t="str">
        <f>VLOOKUP(C742,mata_kuliah!$A$3:$B$213,2)</f>
        <v>Perancangan Jaringan Teresterial</v>
      </c>
      <c r="E742" s="2" t="s">
        <v>594</v>
      </c>
    </row>
    <row r="743" spans="1:5">
      <c r="A743" s="2" t="s">
        <v>575</v>
      </c>
      <c r="B743" s="2" t="s">
        <v>574</v>
      </c>
      <c r="C743" s="2" t="s">
        <v>353</v>
      </c>
      <c r="D743" s="2" t="str">
        <f>VLOOKUP(C743,mata_kuliah!$A$3:$B$213,2)</f>
        <v>Sistem Informasi Telekomunikasi</v>
      </c>
      <c r="E743" s="2" t="s">
        <v>593</v>
      </c>
    </row>
    <row r="744" spans="1:5">
      <c r="A744" s="2" t="s">
        <v>575</v>
      </c>
      <c r="B744" s="2" t="s">
        <v>574</v>
      </c>
      <c r="C744" s="2" t="s">
        <v>355</v>
      </c>
      <c r="D744" s="2" t="str">
        <f>VLOOKUP(C744,mata_kuliah!$A$3:$B$213,2)</f>
        <v>Sistem Jaringan Multimedia</v>
      </c>
      <c r="E744" s="2" t="s">
        <v>593</v>
      </c>
    </row>
    <row r="745" spans="1:5">
      <c r="A745" s="2" t="s">
        <v>575</v>
      </c>
      <c r="B745" s="2" t="s">
        <v>574</v>
      </c>
      <c r="C745" s="2" t="s">
        <v>365</v>
      </c>
      <c r="D745" s="2" t="str">
        <f>VLOOKUP(C745,mata_kuliah!$A$3:$B$213,2)</f>
        <v>Sistem Multimedia</v>
      </c>
      <c r="E745" s="2" t="s">
        <v>593</v>
      </c>
    </row>
    <row r="746" spans="1:5">
      <c r="A746" s="2" t="s">
        <v>575</v>
      </c>
      <c r="B746" s="2" t="s">
        <v>574</v>
      </c>
      <c r="C746" s="2" t="s">
        <v>373</v>
      </c>
      <c r="D746" s="2" t="str">
        <f>VLOOKUP(C746,mata_kuliah!$A$3:$B$213,2)</f>
        <v>Sistem SCADA</v>
      </c>
      <c r="E746" s="2" t="s">
        <v>594</v>
      </c>
    </row>
    <row r="747" spans="1:5">
      <c r="A747" s="2" t="s">
        <v>575</v>
      </c>
      <c r="B747" s="2" t="s">
        <v>574</v>
      </c>
      <c r="C747" s="2" t="s">
        <v>393</v>
      </c>
      <c r="D747" s="2" t="str">
        <f>VLOOKUP(C747,mata_kuliah!$A$3:$B$213,2)</f>
        <v>Topik Khusus Antena</v>
      </c>
      <c r="E747" s="2" t="s">
        <v>594</v>
      </c>
    </row>
    <row r="748" spans="1:5">
      <c r="A748" s="2" t="s">
        <v>575</v>
      </c>
      <c r="B748" s="2" t="s">
        <v>574</v>
      </c>
      <c r="C748" s="2" t="s">
        <v>394</v>
      </c>
      <c r="D748" s="2" t="str">
        <f>VLOOKUP(C748,mata_kuliah!$A$3:$B$213,2)</f>
        <v>Topik Khusus Jaringan Telekomunikasi</v>
      </c>
      <c r="E748" s="2" t="s">
        <v>594</v>
      </c>
    </row>
    <row r="749" spans="1:5">
      <c r="A749" s="2" t="s">
        <v>575</v>
      </c>
      <c r="B749" s="2" t="s">
        <v>574</v>
      </c>
      <c r="C749" s="2" t="s">
        <v>399</v>
      </c>
      <c r="D749" s="2" t="str">
        <f>VLOOKUP(C749,mata_kuliah!$A$3:$B$213,2)</f>
        <v>Topik Khusus Wireless</v>
      </c>
      <c r="E749" s="2" t="s">
        <v>594</v>
      </c>
    </row>
    <row r="750" spans="1:5">
      <c r="A750" s="2" t="s">
        <v>576</v>
      </c>
      <c r="B750" s="2" t="s">
        <v>577</v>
      </c>
      <c r="D750" s="2" t="e">
        <f>VLOOKUP(C750,mata_kuliah!$A$3:$B$213,2)</f>
        <v>#N/A</v>
      </c>
    </row>
  </sheetData>
  <autoFilter ref="A1:E75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0"/>
  <sheetViews>
    <sheetView workbookViewId="0">
      <selection activeCell="E1" sqref="E1"/>
    </sheetView>
  </sheetViews>
  <sheetFormatPr defaultRowHeight="15"/>
  <cols>
    <col min="1" max="1" width="9.140625" style="2"/>
    <col min="2" max="2" width="30.7109375" style="2" bestFit="1" customWidth="1"/>
    <col min="3" max="3" width="10" style="2" customWidth="1"/>
    <col min="4" max="4" width="63.28515625" style="2" bestFit="1" customWidth="1"/>
    <col min="5" max="16384" width="9.140625" style="2"/>
  </cols>
  <sheetData>
    <row r="1" spans="1:5">
      <c r="A1" s="2" t="s">
        <v>478</v>
      </c>
      <c r="B1" s="2" t="s">
        <v>479</v>
      </c>
      <c r="C1" s="2" t="s">
        <v>584</v>
      </c>
      <c r="D1" s="2" t="s">
        <v>446</v>
      </c>
      <c r="E1" s="2" t="s">
        <v>585</v>
      </c>
    </row>
    <row r="2" spans="1:5">
      <c r="A2" s="2" t="s">
        <v>480</v>
      </c>
      <c r="B2" s="2" t="s">
        <v>481</v>
      </c>
      <c r="C2" s="2" t="s">
        <v>453</v>
      </c>
      <c r="D2" s="2" t="str">
        <f>VLOOKUP(C2,laboratorium!$A$2:$B$35,2)</f>
        <v>Lab. SISTEM KENDALI dan INSTRUMENTASI</v>
      </c>
      <c r="E2" s="2" t="s">
        <v>588</v>
      </c>
    </row>
    <row r="3" spans="1:5">
      <c r="A3" s="2" t="s">
        <v>480</v>
      </c>
      <c r="B3" s="2" t="s">
        <v>481</v>
      </c>
      <c r="C3" s="2" t="s">
        <v>452</v>
      </c>
      <c r="D3" s="2" t="str">
        <f>VLOOKUP(C3,laboratorium!$A$2:$B$35,2)</f>
        <v>Lab. ELEKTRONIKA dan DIVAIS</v>
      </c>
      <c r="E3" s="2" t="s">
        <v>588</v>
      </c>
    </row>
    <row r="4" spans="1:5">
      <c r="A4" s="2" t="s">
        <v>480</v>
      </c>
      <c r="B4" s="2" t="s">
        <v>481</v>
      </c>
      <c r="C4" s="2" t="s">
        <v>461</v>
      </c>
      <c r="D4" s="2" t="str">
        <f>VLOOKUP(C4,laboratorium!$A$2:$B$35,2)</f>
        <v>Lab. KECERDASAN BUATAN dan MULTI-MEDIA</v>
      </c>
      <c r="E4" s="2" t="s">
        <v>587</v>
      </c>
    </row>
    <row r="5" spans="1:5">
      <c r="A5" s="2" t="s">
        <v>661</v>
      </c>
      <c r="B5" s="2" t="s">
        <v>483</v>
      </c>
      <c r="C5" s="2" t="s">
        <v>449</v>
      </c>
      <c r="D5" s="2" t="str">
        <f>VLOOKUP(C5,laboratorium!$A$2:$B$35,2)</f>
        <v>Lab.  PERANGKAT LUNAK KOMPUTER</v>
      </c>
      <c r="E5" s="2" t="s">
        <v>587</v>
      </c>
    </row>
    <row r="6" spans="1:5">
      <c r="A6" s="2" t="s">
        <v>661</v>
      </c>
      <c r="B6" s="2" t="s">
        <v>483</v>
      </c>
      <c r="C6" s="2" t="s">
        <v>474</v>
      </c>
      <c r="D6" s="2" t="str">
        <f>VLOOKUP(C6,laboratorium!$A$2:$B$35,2)</f>
        <v>HIGH PERFORMANCE  COMPUTER SYSTEMS  Lab.</v>
      </c>
      <c r="E6" s="2" t="s">
        <v>589</v>
      </c>
    </row>
    <row r="7" spans="1:5">
      <c r="A7" s="2" t="s">
        <v>485</v>
      </c>
      <c r="B7" s="2" t="s">
        <v>484</v>
      </c>
      <c r="D7" s="2" t="e">
        <f>VLOOKUP(C7,laboratorium!$A$2:$B$35,2)</f>
        <v>#N/A</v>
      </c>
    </row>
    <row r="8" spans="1:5">
      <c r="A8" s="2" t="s">
        <v>486</v>
      </c>
      <c r="B8" s="2" t="s">
        <v>487</v>
      </c>
      <c r="C8" s="2" t="s">
        <v>449</v>
      </c>
      <c r="D8" s="2" t="str">
        <f>VLOOKUP(C8,laboratorium!$A$2:$B$35,2)</f>
        <v>Lab.  PERANGKAT LUNAK KOMPUTER</v>
      </c>
      <c r="E8" s="2" t="s">
        <v>589</v>
      </c>
    </row>
    <row r="9" spans="1:5">
      <c r="A9" s="2" t="s">
        <v>486</v>
      </c>
      <c r="B9" s="2" t="s">
        <v>487</v>
      </c>
      <c r="C9" s="2" t="s">
        <v>455</v>
      </c>
      <c r="D9" s="2" t="str">
        <f>VLOOKUP(C9,laboratorium!$A$2:$B$35,2)</f>
        <v>Lab. KOMPUTER dan TEKNIK JARINGAN</v>
      </c>
      <c r="E9" s="2" t="s">
        <v>587</v>
      </c>
    </row>
    <row r="10" spans="1:5">
      <c r="A10" s="2" t="s">
        <v>486</v>
      </c>
      <c r="B10" s="2" t="s">
        <v>487</v>
      </c>
      <c r="C10" s="2" t="s">
        <v>473</v>
      </c>
      <c r="D10" s="2" t="str">
        <f>VLOOKUP(C10,laboratorium!$A$2:$B$35,2)</f>
        <v>MOBILE UBIQUITOUS COMPUTATION Lab.</v>
      </c>
      <c r="E10" s="2" t="s">
        <v>587</v>
      </c>
    </row>
    <row r="11" spans="1:5">
      <c r="A11" s="2" t="s">
        <v>486</v>
      </c>
      <c r="B11" s="2" t="s">
        <v>487</v>
      </c>
      <c r="C11" s="2" t="s">
        <v>474</v>
      </c>
      <c r="D11" s="2" t="str">
        <f>VLOOKUP(C11,laboratorium!$A$2:$B$35,2)</f>
        <v>HIGH PERFORMANCE  COMPUTER SYSTEMS  Lab.</v>
      </c>
      <c r="E11" s="2" t="s">
        <v>587</v>
      </c>
    </row>
    <row r="12" spans="1:5">
      <c r="A12" s="2" t="s">
        <v>486</v>
      </c>
      <c r="B12" s="2" t="s">
        <v>487</v>
      </c>
      <c r="C12" s="2" t="s">
        <v>475</v>
      </c>
      <c r="D12" s="2" t="str">
        <f>VLOOKUP(C12,laboratorium!$A$2:$B$35,2)</f>
        <v>COMPUTER-BASED SYSTEMS Lab.</v>
      </c>
      <c r="E12" s="2" t="s">
        <v>587</v>
      </c>
    </row>
    <row r="13" spans="1:5">
      <c r="A13" s="2" t="s">
        <v>486</v>
      </c>
      <c r="B13" s="2" t="s">
        <v>487</v>
      </c>
      <c r="C13" s="2" t="s">
        <v>635</v>
      </c>
      <c r="D13" s="2" t="str">
        <f>VLOOKUP(C13,laboratorium!$A$2:$B$35,2)</f>
        <v>SOFTWARE ENGINEERING Lab.</v>
      </c>
      <c r="E13" s="2" t="s">
        <v>587</v>
      </c>
    </row>
    <row r="14" spans="1:5">
      <c r="A14" s="2" t="s">
        <v>482</v>
      </c>
      <c r="B14" s="2" t="s">
        <v>488</v>
      </c>
      <c r="C14" s="2" t="s">
        <v>448</v>
      </c>
      <c r="D14" s="2" t="str">
        <f>VLOOKUP(C14,laboratorium!$A$2:$B$35,2)</f>
        <v>Lab. LISTRIK DASAR</v>
      </c>
      <c r="E14" s="2" t="s">
        <v>589</v>
      </c>
    </row>
    <row r="15" spans="1:5">
      <c r="A15" s="2" t="s">
        <v>482</v>
      </c>
      <c r="B15" s="2" t="s">
        <v>488</v>
      </c>
      <c r="C15" s="2" t="s">
        <v>451</v>
      </c>
      <c r="D15" s="2" t="str">
        <f>VLOOKUP(C15,laboratorium!$A$2:$B$35,2)</f>
        <v>Lab. TELEKOMUNIKASI RADIO  dan GELOMBANG PENDEK</v>
      </c>
      <c r="E15" s="2" t="s">
        <v>587</v>
      </c>
    </row>
    <row r="16" spans="1:5">
      <c r="A16" s="2" t="s">
        <v>482</v>
      </c>
      <c r="B16" s="2" t="s">
        <v>488</v>
      </c>
      <c r="C16" s="2" t="s">
        <v>453</v>
      </c>
      <c r="D16" s="2" t="str">
        <f>VLOOKUP(C16,laboratorium!$A$2:$B$35,2)</f>
        <v>Lab. SISTEM KENDALI dan INSTRUMENTASI</v>
      </c>
      <c r="E16" s="2" t="s">
        <v>587</v>
      </c>
    </row>
    <row r="17" spans="1:5">
      <c r="A17" s="2" t="s">
        <v>482</v>
      </c>
      <c r="B17" s="2" t="s">
        <v>488</v>
      </c>
      <c r="C17" s="2" t="s">
        <v>454</v>
      </c>
      <c r="D17" s="2" t="str">
        <f>VLOOKUP(C17,laboratorium!$A$2:$B$35,2)</f>
        <v>Lab. TELEMATIKA</v>
      </c>
      <c r="E17" s="2" t="s">
        <v>587</v>
      </c>
    </row>
    <row r="18" spans="1:5">
      <c r="A18" s="2" t="s">
        <v>482</v>
      </c>
      <c r="B18" s="2" t="s">
        <v>488</v>
      </c>
      <c r="C18" s="2" t="s">
        <v>467</v>
      </c>
      <c r="D18" s="2" t="str">
        <f>VLOOKUP(C18,laboratorium!$A$2:$B$35,2)</f>
        <v>ANTENNA Lab.</v>
      </c>
      <c r="E18" s="2" t="s">
        <v>587</v>
      </c>
    </row>
    <row r="19" spans="1:5">
      <c r="A19" s="2" t="s">
        <v>482</v>
      </c>
      <c r="B19" s="2" t="s">
        <v>488</v>
      </c>
      <c r="C19" s="2" t="s">
        <v>468</v>
      </c>
      <c r="D19" s="2" t="str">
        <f>VLOOKUP(C19,laboratorium!$A$2:$B$35,2)</f>
        <v>WIRELESS Lab.</v>
      </c>
      <c r="E19" s="2" t="s">
        <v>587</v>
      </c>
    </row>
    <row r="20" spans="1:5">
      <c r="A20" s="2" t="s">
        <v>482</v>
      </c>
      <c r="B20" s="2" t="s">
        <v>488</v>
      </c>
      <c r="C20" s="2" t="s">
        <v>469</v>
      </c>
      <c r="D20" s="2" t="str">
        <f>VLOOKUP(C20,laboratorium!$A$2:$B$35,2)</f>
        <v>TRANSMISSION and TELECOMMUNICATION NETWORK Lab.</v>
      </c>
      <c r="E20" s="2" t="s">
        <v>587</v>
      </c>
    </row>
    <row r="21" spans="1:5">
      <c r="A21" s="2" t="s">
        <v>482</v>
      </c>
      <c r="B21" s="2" t="s">
        <v>488</v>
      </c>
      <c r="C21" s="2" t="s">
        <v>472</v>
      </c>
      <c r="D21" s="2" t="str">
        <f>VLOOKUP(C21,laboratorium!$A$2:$B$35,2)</f>
        <v>VLSI SYSTEMS Lab.</v>
      </c>
      <c r="E21" s="2" t="s">
        <v>587</v>
      </c>
    </row>
    <row r="22" spans="1:5">
      <c r="A22" s="2" t="s">
        <v>482</v>
      </c>
      <c r="B22" s="2" t="s">
        <v>488</v>
      </c>
      <c r="C22" s="2" t="s">
        <v>473</v>
      </c>
      <c r="D22" s="2" t="str">
        <f>VLOOKUP(C22,laboratorium!$A$2:$B$35,2)</f>
        <v>MOBILE UBIQUITOUS COMPUTATION Lab.</v>
      </c>
      <c r="E22" s="2" t="s">
        <v>587</v>
      </c>
    </row>
    <row r="23" spans="1:5">
      <c r="A23" s="2" t="s">
        <v>482</v>
      </c>
      <c r="B23" s="2" t="s">
        <v>488</v>
      </c>
      <c r="C23" s="2" t="s">
        <v>476</v>
      </c>
      <c r="D23" s="2" t="str">
        <f>VLOOKUP(C23,laboratorium!$A$2:$B$35,2)</f>
        <v>INDUSTRIAL APPLICATION ELECTRONICS Lab.</v>
      </c>
      <c r="E23" s="2" t="s">
        <v>587</v>
      </c>
    </row>
    <row r="24" spans="1:5">
      <c r="A24" s="2" t="s">
        <v>489</v>
      </c>
      <c r="B24" s="2" t="s">
        <v>490</v>
      </c>
      <c r="C24" s="2" t="s">
        <v>472</v>
      </c>
      <c r="D24" s="2" t="str">
        <f>VLOOKUP(C24,laboratorium!$A$2:$B$35,2)</f>
        <v>VLSI SYSTEMS Lab.</v>
      </c>
      <c r="E24" s="2" t="s">
        <v>587</v>
      </c>
    </row>
    <row r="25" spans="1:5">
      <c r="A25" s="2" t="s">
        <v>489</v>
      </c>
      <c r="B25" s="2" t="s">
        <v>490</v>
      </c>
      <c r="C25" s="2" t="s">
        <v>476</v>
      </c>
      <c r="D25" s="2" t="str">
        <f>VLOOKUP(C25,laboratorium!$A$2:$B$35,2)</f>
        <v>INDUSTRIAL APPLICATION ELECTRONICS Lab.</v>
      </c>
      <c r="E25" s="2" t="s">
        <v>587</v>
      </c>
    </row>
    <row r="26" spans="1:5">
      <c r="A26" s="2" t="s">
        <v>489</v>
      </c>
      <c r="B26" s="2" t="s">
        <v>490</v>
      </c>
      <c r="C26" s="2" t="s">
        <v>477</v>
      </c>
      <c r="D26" s="2" t="str">
        <f>VLOOKUP(C26,laboratorium!$A$2:$B$35,2)</f>
        <v>COMPUTER VISION and IMAGE PROCESSING Lab.</v>
      </c>
      <c r="E26" s="2" t="s">
        <v>587</v>
      </c>
    </row>
    <row r="27" spans="1:5">
      <c r="A27" s="2" t="s">
        <v>492</v>
      </c>
      <c r="B27" s="2" t="s">
        <v>491</v>
      </c>
      <c r="C27" s="2" t="s">
        <v>460</v>
      </c>
      <c r="D27" s="2" t="str">
        <f>VLOOKUP(C27,laboratorium!$A$2:$B$35,2)</f>
        <v>Lab. DISTRIBUSI dan INSTALASI LISTRIK</v>
      </c>
      <c r="E27" s="2" t="s">
        <v>589</v>
      </c>
    </row>
    <row r="28" spans="1:5">
      <c r="A28" s="2" t="s">
        <v>492</v>
      </c>
      <c r="B28" s="2" t="s">
        <v>491</v>
      </c>
      <c r="C28" s="2" t="s">
        <v>464</v>
      </c>
      <c r="D28" s="2" t="str">
        <f>VLOOKUP(C28,laboratorium!$A$2:$B$35,2)</f>
        <v>SMART  GRID AND INTELLIGENT SYSTEMS  Lab.</v>
      </c>
      <c r="E28" s="2" t="s">
        <v>587</v>
      </c>
    </row>
    <row r="29" spans="1:5">
      <c r="A29" s="2" t="s">
        <v>492</v>
      </c>
      <c r="B29" s="2" t="s">
        <v>491</v>
      </c>
      <c r="C29" s="2" t="s">
        <v>466</v>
      </c>
      <c r="D29" s="2" t="str">
        <f>VLOOKUP(C29,laboratorium!$A$2:$B$35,2)</f>
        <v>ELECTRICITY MARKET, POWER SYSTEMS  and RENEWABLE ENERGY Lab.</v>
      </c>
      <c r="E29" s="2" t="s">
        <v>587</v>
      </c>
    </row>
    <row r="30" spans="1:5">
      <c r="A30" s="2" t="s">
        <v>493</v>
      </c>
      <c r="B30" s="2" t="s">
        <v>494</v>
      </c>
      <c r="C30" s="2" t="s">
        <v>456</v>
      </c>
      <c r="D30" s="2" t="str">
        <f>VLOOKUP(C30,laboratorium!$A$2:$B$35,2)</f>
        <v>Lab. MESIN-MESIN LISTRIK</v>
      </c>
      <c r="E30" s="2" t="s">
        <v>587</v>
      </c>
    </row>
    <row r="31" spans="1:5">
      <c r="A31" s="2" t="s">
        <v>493</v>
      </c>
      <c r="B31" s="2" t="s">
        <v>494</v>
      </c>
      <c r="C31" s="2" t="s">
        <v>457</v>
      </c>
      <c r="D31" s="2" t="str">
        <f>VLOOKUP(C31,laboratorium!$A$2:$B$35,2)</f>
        <v>Lab. RELE PROTEKSI dan PENGUKURAN LISTRIK</v>
      </c>
      <c r="E31" s="2" t="s">
        <v>587</v>
      </c>
    </row>
    <row r="32" spans="1:5">
      <c r="A32" s="2" t="s">
        <v>493</v>
      </c>
      <c r="B32" s="2" t="s">
        <v>494</v>
      </c>
      <c r="C32" s="2" t="s">
        <v>463</v>
      </c>
      <c r="D32" s="2" t="str">
        <f>VLOOKUP(C32,laboratorium!$A$2:$B$35,2)</f>
        <v>POWER SYSTEMS STABILITY AND CONTROL Lab.</v>
      </c>
      <c r="E32" s="2" t="s">
        <v>587</v>
      </c>
    </row>
    <row r="33" spans="1:5">
      <c r="A33" s="2" t="s">
        <v>493</v>
      </c>
      <c r="B33" s="2" t="s">
        <v>494</v>
      </c>
      <c r="C33" s="2" t="s">
        <v>464</v>
      </c>
      <c r="D33" s="2" t="str">
        <f>VLOOKUP(C33,laboratorium!$A$2:$B$35,2)</f>
        <v>SMART  GRID AND INTELLIGENT SYSTEMS  Lab.</v>
      </c>
      <c r="E33" s="2" t="s">
        <v>587</v>
      </c>
    </row>
    <row r="34" spans="1:5">
      <c r="A34" s="2" t="s">
        <v>493</v>
      </c>
      <c r="B34" s="2" t="s">
        <v>494</v>
      </c>
      <c r="C34" s="2" t="s">
        <v>465</v>
      </c>
      <c r="D34" s="2" t="str">
        <f>VLOOKUP(C34,laboratorium!$A$2:$B$35,2)</f>
        <v>DISTRIBUTED GENERATIONS Lab.</v>
      </c>
      <c r="E34" s="2" t="s">
        <v>587</v>
      </c>
    </row>
    <row r="35" spans="1:5">
      <c r="A35" s="2" t="s">
        <v>493</v>
      </c>
      <c r="B35" s="2" t="s">
        <v>494</v>
      </c>
      <c r="C35" s="2" t="s">
        <v>466</v>
      </c>
      <c r="D35" s="2" t="str">
        <f>VLOOKUP(C35,laboratorium!$A$2:$B$35,2)</f>
        <v>ELECTRICITY MARKET, POWER SYSTEMS  and RENEWABLE ENERGY Lab.</v>
      </c>
      <c r="E35" s="2" t="s">
        <v>588</v>
      </c>
    </row>
    <row r="36" spans="1:5">
      <c r="A36" s="2" t="s">
        <v>496</v>
      </c>
      <c r="B36" s="2" t="s">
        <v>495</v>
      </c>
      <c r="D36" s="2" t="e">
        <f>VLOOKUP(C36,laboratorium!$A$2:$B$35,2)</f>
        <v>#N/A</v>
      </c>
    </row>
    <row r="37" spans="1:5">
      <c r="A37" s="2" t="s">
        <v>497</v>
      </c>
      <c r="B37" s="2" t="s">
        <v>498</v>
      </c>
      <c r="C37" s="2" t="s">
        <v>453</v>
      </c>
      <c r="D37" s="2" t="str">
        <f>VLOOKUP(C37,laboratorium!$A$2:$B$35,2)</f>
        <v>Lab. SISTEM KENDALI dan INSTRUMENTASI</v>
      </c>
      <c r="E37" s="2" t="s">
        <v>588</v>
      </c>
    </row>
    <row r="38" spans="1:5">
      <c r="A38" s="2" t="s">
        <v>497</v>
      </c>
      <c r="B38" s="2" t="s">
        <v>498</v>
      </c>
      <c r="C38" s="2" t="s">
        <v>458</v>
      </c>
      <c r="D38" s="2" t="str">
        <f>VLOOKUP(C38,laboratorium!$A$2:$B$35,2)</f>
        <v>Lab. ELEKTRONIKA DAYA</v>
      </c>
      <c r="E38" s="2" t="s">
        <v>587</v>
      </c>
    </row>
    <row r="39" spans="1:5">
      <c r="A39" s="2" t="s">
        <v>497</v>
      </c>
      <c r="B39" s="2" t="s">
        <v>498</v>
      </c>
      <c r="C39" s="2" t="s">
        <v>476</v>
      </c>
      <c r="D39" s="2" t="str">
        <f>VLOOKUP(C39,laboratorium!$A$2:$B$35,2)</f>
        <v>INDUSTRIAL APPLICATION ELECTRONICS Lab.</v>
      </c>
      <c r="E39" s="2" t="s">
        <v>589</v>
      </c>
    </row>
    <row r="40" spans="1:5">
      <c r="A40" s="2" t="s">
        <v>497</v>
      </c>
      <c r="B40" s="2" t="s">
        <v>498</v>
      </c>
      <c r="C40" s="2" t="s">
        <v>477</v>
      </c>
      <c r="D40" s="2" t="str">
        <f>VLOOKUP(C40,laboratorium!$A$2:$B$35,2)</f>
        <v>COMPUTER VISION and IMAGE PROCESSING Lab.</v>
      </c>
      <c r="E40" s="2" t="s">
        <v>587</v>
      </c>
    </row>
    <row r="41" spans="1:5">
      <c r="A41" s="2" t="s">
        <v>500</v>
      </c>
      <c r="B41" s="2" t="s">
        <v>499</v>
      </c>
      <c r="C41" s="2" t="s">
        <v>451</v>
      </c>
      <c r="D41" s="2" t="str">
        <f>VLOOKUP(C41,laboratorium!$A$2:$B$35,2)</f>
        <v>Lab. TELEKOMUNIKASI RADIO  dan GELOMBANG PENDEK</v>
      </c>
      <c r="E41" s="2" t="s">
        <v>587</v>
      </c>
    </row>
    <row r="42" spans="1:5">
      <c r="A42" s="2" t="s">
        <v>500</v>
      </c>
      <c r="B42" s="2" t="s">
        <v>499</v>
      </c>
      <c r="C42" s="2" t="s">
        <v>454</v>
      </c>
      <c r="D42" s="2" t="str">
        <f>VLOOKUP(C42,laboratorium!$A$2:$B$35,2)</f>
        <v>Lab. TELEMATIKA</v>
      </c>
      <c r="E42" s="2" t="s">
        <v>588</v>
      </c>
    </row>
    <row r="43" spans="1:5">
      <c r="A43" s="2" t="s">
        <v>500</v>
      </c>
      <c r="B43" s="2" t="s">
        <v>499</v>
      </c>
      <c r="C43" s="2" t="s">
        <v>469</v>
      </c>
      <c r="D43" s="2" t="str">
        <f>VLOOKUP(C43,laboratorium!$A$2:$B$35,2)</f>
        <v>TRANSMISSION and TELECOMMUNICATION NETWORK Lab.</v>
      </c>
      <c r="E43" s="2" t="s">
        <v>589</v>
      </c>
    </row>
    <row r="44" spans="1:5">
      <c r="A44" s="2" t="s">
        <v>500</v>
      </c>
      <c r="B44" s="2" t="s">
        <v>499</v>
      </c>
      <c r="C44" s="2" t="s">
        <v>470</v>
      </c>
      <c r="D44" s="2" t="str">
        <f>VLOOKUP(C44,laboratorium!$A$2:$B$35,2)</f>
        <v>RADAR and SATELLITE Lab.</v>
      </c>
      <c r="E44" s="2" t="s">
        <v>587</v>
      </c>
    </row>
    <row r="45" spans="1:5">
      <c r="A45" s="2" t="s">
        <v>501</v>
      </c>
      <c r="B45" s="2" t="s">
        <v>502</v>
      </c>
      <c r="C45" s="2" t="s">
        <v>449</v>
      </c>
      <c r="D45" s="2" t="str">
        <f>VLOOKUP(C45,laboratorium!$A$2:$B$35,2)</f>
        <v>Lab.  PERANGKAT LUNAK KOMPUTER</v>
      </c>
      <c r="E45" s="2" t="s">
        <v>587</v>
      </c>
    </row>
    <row r="46" spans="1:5">
      <c r="A46" s="2" t="s">
        <v>501</v>
      </c>
      <c r="B46" s="2" t="s">
        <v>502</v>
      </c>
      <c r="C46" s="2" t="s">
        <v>461</v>
      </c>
      <c r="D46" s="2" t="str">
        <f>VLOOKUP(C46,laboratorium!$A$2:$B$35,2)</f>
        <v>Lab. KECERDASAN BUATAN dan MULTI-MEDIA</v>
      </c>
      <c r="E46" s="2" t="s">
        <v>587</v>
      </c>
    </row>
    <row r="47" spans="1:5">
      <c r="A47" s="2" t="s">
        <v>497</v>
      </c>
      <c r="B47" s="2" t="s">
        <v>503</v>
      </c>
      <c r="C47" s="2" t="s">
        <v>451</v>
      </c>
      <c r="D47" s="2" t="str">
        <f>VLOOKUP(C47,laboratorium!$A$2:$B$35,2)</f>
        <v>Lab. TELEKOMUNIKASI RADIO  dan GELOMBANG PENDEK</v>
      </c>
      <c r="E47" s="2" t="s">
        <v>589</v>
      </c>
    </row>
    <row r="48" spans="1:5">
      <c r="A48" s="2" t="s">
        <v>497</v>
      </c>
      <c r="B48" s="2" t="s">
        <v>503</v>
      </c>
      <c r="C48" s="2" t="s">
        <v>454</v>
      </c>
      <c r="D48" s="2" t="str">
        <f>VLOOKUP(C48,laboratorium!$A$2:$B$35,2)</f>
        <v>Lab. TELEMATIKA</v>
      </c>
      <c r="E48" s="2" t="s">
        <v>587</v>
      </c>
    </row>
    <row r="49" spans="1:5">
      <c r="A49" s="2" t="s">
        <v>497</v>
      </c>
      <c r="B49" s="2" t="s">
        <v>503</v>
      </c>
      <c r="C49" s="2" t="s">
        <v>467</v>
      </c>
      <c r="D49" s="2" t="str">
        <f>VLOOKUP(C49,laboratorium!$A$2:$B$35,2)</f>
        <v>ANTENNA Lab.</v>
      </c>
      <c r="E49" s="2" t="s">
        <v>589</v>
      </c>
    </row>
    <row r="50" spans="1:5">
      <c r="A50" s="2" t="s">
        <v>497</v>
      </c>
      <c r="B50" s="2" t="s">
        <v>503</v>
      </c>
      <c r="C50" s="2" t="s">
        <v>468</v>
      </c>
      <c r="D50" s="2" t="str">
        <f>VLOOKUP(C50,laboratorium!$A$2:$B$35,2)</f>
        <v>WIRELESS Lab.</v>
      </c>
      <c r="E50" s="2" t="s">
        <v>589</v>
      </c>
    </row>
    <row r="51" spans="1:5">
      <c r="A51" s="2" t="s">
        <v>497</v>
      </c>
      <c r="B51" s="2" t="s">
        <v>503</v>
      </c>
      <c r="C51" s="2" t="s">
        <v>469</v>
      </c>
      <c r="D51" s="2" t="str">
        <f>VLOOKUP(C51,laboratorium!$A$2:$B$35,2)</f>
        <v>TRANSMISSION and TELECOMMUNICATION NETWORK Lab.</v>
      </c>
      <c r="E51" s="2" t="s">
        <v>587</v>
      </c>
    </row>
    <row r="52" spans="1:5">
      <c r="A52" s="2" t="s">
        <v>497</v>
      </c>
      <c r="B52" s="2" t="s">
        <v>503</v>
      </c>
      <c r="C52" s="2" t="s">
        <v>470</v>
      </c>
      <c r="D52" s="2" t="str">
        <f>VLOOKUP(C52,laboratorium!$A$2:$B$35,2)</f>
        <v>RADAR and SATELLITE Lab.</v>
      </c>
      <c r="E52" s="2" t="s">
        <v>587</v>
      </c>
    </row>
    <row r="53" spans="1:5">
      <c r="A53" s="2" t="s">
        <v>497</v>
      </c>
      <c r="B53" s="2" t="s">
        <v>503</v>
      </c>
      <c r="C53" s="2" t="s">
        <v>471</v>
      </c>
      <c r="D53" s="2" t="str">
        <f>VLOOKUP(C53,laboratorium!$A$2:$B$35,2)</f>
        <v>RADIO ENGINEERING Lab.</v>
      </c>
      <c r="E53" s="2" t="s">
        <v>587</v>
      </c>
    </row>
    <row r="54" spans="1:5">
      <c r="A54" s="2" t="s">
        <v>497</v>
      </c>
      <c r="B54" s="2" t="s">
        <v>503</v>
      </c>
      <c r="C54" s="2" t="s">
        <v>473</v>
      </c>
      <c r="D54" s="2" t="str">
        <f>VLOOKUP(C54,laboratorium!$A$2:$B$35,2)</f>
        <v>MOBILE UBIQUITOUS COMPUTATION Lab.</v>
      </c>
      <c r="E54" s="2" t="s">
        <v>589</v>
      </c>
    </row>
    <row r="55" spans="1:5">
      <c r="A55" s="2" t="s">
        <v>505</v>
      </c>
      <c r="B55" s="2" t="s">
        <v>506</v>
      </c>
      <c r="C55" s="2" t="s">
        <v>476</v>
      </c>
      <c r="D55" s="2" t="str">
        <f>VLOOKUP(C55,laboratorium!$A$2:$B$35,2)</f>
        <v>INDUSTRIAL APPLICATION ELECTRONICS Lab.</v>
      </c>
      <c r="E55" s="2" t="s">
        <v>589</v>
      </c>
    </row>
    <row r="56" spans="1:5">
      <c r="A56" s="2" t="s">
        <v>508</v>
      </c>
      <c r="B56" s="2" t="s">
        <v>507</v>
      </c>
      <c r="C56" s="2" t="s">
        <v>465</v>
      </c>
      <c r="D56" s="2" t="str">
        <f>VLOOKUP(C56,laboratorium!$A$2:$B$35,2)</f>
        <v>DISTRIBUTED GENERATIONS Lab.</v>
      </c>
      <c r="E56" s="2" t="s">
        <v>587</v>
      </c>
    </row>
    <row r="57" spans="1:5">
      <c r="A57" s="2" t="s">
        <v>508</v>
      </c>
      <c r="B57" s="2" t="s">
        <v>507</v>
      </c>
      <c r="C57" s="2" t="s">
        <v>466</v>
      </c>
      <c r="D57" s="2" t="str">
        <f>VLOOKUP(C57,laboratorium!$A$2:$B$35,2)</f>
        <v>ELECTRICITY MARKET, POWER SYSTEMS  and RENEWABLE ENERGY Lab.</v>
      </c>
      <c r="E57" s="2" t="s">
        <v>588</v>
      </c>
    </row>
    <row r="58" spans="1:5">
      <c r="A58" s="2" t="s">
        <v>508</v>
      </c>
      <c r="B58" s="2" t="s">
        <v>507</v>
      </c>
      <c r="C58" s="2" t="s">
        <v>466</v>
      </c>
      <c r="D58" s="2" t="str">
        <f>VLOOKUP(C58,laboratorium!$A$2:$B$35,2)</f>
        <v>ELECTRICITY MARKET, POWER SYSTEMS  and RENEWABLE ENERGY Lab.</v>
      </c>
      <c r="E58" s="2" t="s">
        <v>587</v>
      </c>
    </row>
    <row r="59" spans="1:5">
      <c r="A59" s="2" t="s">
        <v>509</v>
      </c>
      <c r="B59" s="2" t="s">
        <v>510</v>
      </c>
      <c r="C59" s="2" t="s">
        <v>456</v>
      </c>
      <c r="D59" s="2" t="str">
        <f>VLOOKUP(C59,laboratorium!$A$2:$B$35,2)</f>
        <v>Lab. MESIN-MESIN LISTRIK</v>
      </c>
      <c r="E59" s="2" t="s">
        <v>588</v>
      </c>
    </row>
    <row r="60" spans="1:5">
      <c r="A60" s="2" t="s">
        <v>509</v>
      </c>
      <c r="B60" s="2" t="s">
        <v>510</v>
      </c>
      <c r="C60" s="2" t="s">
        <v>448</v>
      </c>
      <c r="D60" s="2" t="str">
        <f>VLOOKUP(C60,laboratorium!$A$2:$B$35,2)</f>
        <v>Lab. LISTRIK DASAR</v>
      </c>
      <c r="E60" s="2" t="s">
        <v>587</v>
      </c>
    </row>
    <row r="61" spans="1:5">
      <c r="A61" s="2" t="s">
        <v>509</v>
      </c>
      <c r="B61" s="2" t="s">
        <v>510</v>
      </c>
      <c r="C61" s="2" t="s">
        <v>457</v>
      </c>
      <c r="D61" s="2" t="str">
        <f>VLOOKUP(C61,laboratorium!$A$2:$B$35,2)</f>
        <v>Lab. RELE PROTEKSI dan PENGUKURAN LISTRIK</v>
      </c>
      <c r="E61" s="2" t="s">
        <v>587</v>
      </c>
    </row>
    <row r="62" spans="1:5">
      <c r="A62" s="2" t="s">
        <v>509</v>
      </c>
      <c r="B62" s="2" t="s">
        <v>510</v>
      </c>
      <c r="C62" s="2" t="s">
        <v>458</v>
      </c>
      <c r="D62" s="2" t="str">
        <f>VLOOKUP(C62,laboratorium!$A$2:$B$35,2)</f>
        <v>Lab. ELEKTRONIKA DAYA</v>
      </c>
      <c r="E62" s="2" t="s">
        <v>587</v>
      </c>
    </row>
    <row r="63" spans="1:5">
      <c r="A63" s="2" t="s">
        <v>512</v>
      </c>
      <c r="B63" s="2" t="s">
        <v>511</v>
      </c>
      <c r="D63" s="2" t="e">
        <f>VLOOKUP(C63,laboratorium!$A$2:$B$35,2)</f>
        <v>#N/A</v>
      </c>
    </row>
    <row r="64" spans="1:5">
      <c r="A64" s="2" t="s">
        <v>513</v>
      </c>
      <c r="B64" s="2" t="s">
        <v>514</v>
      </c>
      <c r="C64" s="2" t="s">
        <v>449</v>
      </c>
      <c r="D64" s="2" t="str">
        <f>VLOOKUP(C64,laboratorium!$A$2:$B$35,2)</f>
        <v>Lab.  PERANGKAT LUNAK KOMPUTER</v>
      </c>
      <c r="E64" s="2" t="s">
        <v>588</v>
      </c>
    </row>
    <row r="65" spans="1:5">
      <c r="A65" s="2" t="s">
        <v>513</v>
      </c>
      <c r="B65" s="2" t="s">
        <v>514</v>
      </c>
      <c r="C65" s="2" t="s">
        <v>472</v>
      </c>
      <c r="D65" s="2" t="str">
        <f>VLOOKUP(C65,laboratorium!$A$2:$B$35,2)</f>
        <v>VLSI SYSTEMS Lab.</v>
      </c>
      <c r="E65" s="2" t="s">
        <v>587</v>
      </c>
    </row>
    <row r="66" spans="1:5">
      <c r="A66" s="2" t="s">
        <v>513</v>
      </c>
      <c r="B66" s="2" t="s">
        <v>514</v>
      </c>
      <c r="C66" s="2" t="s">
        <v>473</v>
      </c>
      <c r="D66" s="2" t="str">
        <f>VLOOKUP(C66,laboratorium!$A$2:$B$35,2)</f>
        <v>MOBILE UBIQUITOUS COMPUTATION Lab.</v>
      </c>
      <c r="E66" s="2" t="s">
        <v>587</v>
      </c>
    </row>
    <row r="67" spans="1:5">
      <c r="A67" s="2" t="s">
        <v>513</v>
      </c>
      <c r="B67" s="2" t="s">
        <v>514</v>
      </c>
      <c r="C67" s="2" t="s">
        <v>474</v>
      </c>
      <c r="D67" s="2" t="str">
        <f>VLOOKUP(C67,laboratorium!$A$2:$B$35,2)</f>
        <v>HIGH PERFORMANCE  COMPUTER SYSTEMS  Lab.</v>
      </c>
      <c r="E67" s="2" t="s">
        <v>587</v>
      </c>
    </row>
    <row r="68" spans="1:5">
      <c r="A68" s="2" t="s">
        <v>513</v>
      </c>
      <c r="B68" s="2" t="s">
        <v>514</v>
      </c>
      <c r="C68" s="2" t="s">
        <v>475</v>
      </c>
      <c r="D68" s="2" t="str">
        <f>VLOOKUP(C68,laboratorium!$A$2:$B$35,2)</f>
        <v>COMPUTER-BASED SYSTEMS Lab.</v>
      </c>
      <c r="E68" s="2" t="s">
        <v>587</v>
      </c>
    </row>
    <row r="69" spans="1:5">
      <c r="A69" s="2" t="s">
        <v>513</v>
      </c>
      <c r="B69" s="2" t="s">
        <v>514</v>
      </c>
      <c r="C69" s="2" t="s">
        <v>476</v>
      </c>
      <c r="D69" s="2" t="str">
        <f>VLOOKUP(C69,laboratorium!$A$2:$B$35,2)</f>
        <v>INDUSTRIAL APPLICATION ELECTRONICS Lab.</v>
      </c>
      <c r="E69" s="2" t="s">
        <v>587</v>
      </c>
    </row>
    <row r="70" spans="1:5">
      <c r="A70" s="2" t="s">
        <v>516</v>
      </c>
      <c r="B70" s="2" t="s">
        <v>515</v>
      </c>
      <c r="C70" s="2" t="s">
        <v>459</v>
      </c>
      <c r="D70" s="2" t="str">
        <f>VLOOKUP(C70,laboratorium!$A$2:$B$35,2)</f>
        <v>Lab. TEGANGAN TINGGI dan ISOLASI</v>
      </c>
      <c r="E70" s="2" t="s">
        <v>588</v>
      </c>
    </row>
    <row r="71" spans="1:5">
      <c r="A71" s="2" t="s">
        <v>516</v>
      </c>
      <c r="B71" s="2" t="s">
        <v>515</v>
      </c>
      <c r="C71" s="2" t="s">
        <v>460</v>
      </c>
      <c r="D71" s="2" t="str">
        <f>VLOOKUP(C71,laboratorium!$A$2:$B$35,2)</f>
        <v>Lab. DISTRIBUSI dan INSTALASI LISTRIK</v>
      </c>
      <c r="E71" s="2" t="s">
        <v>587</v>
      </c>
    </row>
    <row r="72" spans="1:5">
      <c r="A72" s="2" t="s">
        <v>516</v>
      </c>
      <c r="B72" s="2" t="s">
        <v>515</v>
      </c>
      <c r="C72" s="2" t="s">
        <v>458</v>
      </c>
      <c r="D72" s="2" t="str">
        <f>VLOOKUP(C72,laboratorium!$A$2:$B$35,2)</f>
        <v>Lab. ELEKTRONIKA DAYA</v>
      </c>
      <c r="E72" s="2" t="s">
        <v>589</v>
      </c>
    </row>
    <row r="73" spans="1:5">
      <c r="A73" s="2" t="s">
        <v>516</v>
      </c>
      <c r="B73" s="2" t="s">
        <v>515</v>
      </c>
      <c r="C73" s="2" t="s">
        <v>457</v>
      </c>
      <c r="D73" s="2" t="str">
        <f>VLOOKUP(C73,laboratorium!$A$2:$B$35,2)</f>
        <v>Lab. RELE PROTEKSI dan PENGUKURAN LISTRIK</v>
      </c>
      <c r="E73" s="2" t="s">
        <v>587</v>
      </c>
    </row>
    <row r="74" spans="1:5">
      <c r="A74" s="2" t="s">
        <v>516</v>
      </c>
      <c r="B74" s="2" t="s">
        <v>515</v>
      </c>
      <c r="C74" s="2" t="s">
        <v>456</v>
      </c>
      <c r="D74" s="2" t="str">
        <f>VLOOKUP(C74,laboratorium!$A$2:$B$35,2)</f>
        <v>Lab. MESIN-MESIN LISTRIK</v>
      </c>
      <c r="E74" s="2" t="s">
        <v>587</v>
      </c>
    </row>
    <row r="75" spans="1:5">
      <c r="A75" s="2" t="s">
        <v>516</v>
      </c>
      <c r="B75" s="2" t="s">
        <v>515</v>
      </c>
      <c r="C75" s="2" t="s">
        <v>463</v>
      </c>
      <c r="D75" s="2" t="str">
        <f>VLOOKUP(C75,laboratorium!$A$2:$B$35,2)</f>
        <v>POWER SYSTEMS STABILITY AND CONTROL Lab.</v>
      </c>
      <c r="E75" s="2" t="s">
        <v>587</v>
      </c>
    </row>
    <row r="76" spans="1:5">
      <c r="A76" s="2" t="s">
        <v>516</v>
      </c>
      <c r="B76" s="2" t="s">
        <v>515</v>
      </c>
      <c r="C76" s="2" t="s">
        <v>464</v>
      </c>
      <c r="D76" s="2" t="str">
        <f>VLOOKUP(C76,laboratorium!$A$2:$B$35,2)</f>
        <v>SMART  GRID AND INTELLIGENT SYSTEMS  Lab.</v>
      </c>
      <c r="E76" s="2" t="s">
        <v>587</v>
      </c>
    </row>
    <row r="77" spans="1:5">
      <c r="A77" s="2" t="s">
        <v>516</v>
      </c>
      <c r="B77" s="2" t="s">
        <v>515</v>
      </c>
      <c r="C77" s="2" t="s">
        <v>465</v>
      </c>
      <c r="D77" s="2" t="str">
        <f>VLOOKUP(C77,laboratorium!$A$2:$B$35,2)</f>
        <v>DISTRIBUTED GENERATIONS Lab.</v>
      </c>
      <c r="E77" s="2" t="s">
        <v>587</v>
      </c>
    </row>
    <row r="78" spans="1:5">
      <c r="A78" s="2" t="s">
        <v>516</v>
      </c>
      <c r="B78" s="2" t="s">
        <v>515</v>
      </c>
      <c r="C78" s="2" t="s">
        <v>466</v>
      </c>
      <c r="D78" s="2" t="str">
        <f>VLOOKUP(C78,laboratorium!$A$2:$B$35,2)</f>
        <v>ELECTRICITY MARKET, POWER SYSTEMS  and RENEWABLE ENERGY Lab.</v>
      </c>
      <c r="E78" s="2" t="s">
        <v>587</v>
      </c>
    </row>
    <row r="79" spans="1:5">
      <c r="A79" s="2" t="s">
        <v>517</v>
      </c>
      <c r="B79" s="2" t="s">
        <v>518</v>
      </c>
      <c r="C79" s="2" t="s">
        <v>457</v>
      </c>
      <c r="D79" s="2" t="str">
        <f>VLOOKUP(C79,laboratorium!$A$2:$B$35,2)</f>
        <v>Lab. RELE PROTEKSI dan PENGUKURAN LISTRIK</v>
      </c>
      <c r="E79" s="2" t="s">
        <v>589</v>
      </c>
    </row>
    <row r="80" spans="1:5">
      <c r="A80" s="2" t="s">
        <v>520</v>
      </c>
      <c r="B80" s="2" t="s">
        <v>519</v>
      </c>
      <c r="C80" s="2" t="s">
        <v>456</v>
      </c>
      <c r="D80" s="2" t="str">
        <f>VLOOKUP(C80,laboratorium!$A$2:$B$35,2)</f>
        <v>Lab. MESIN-MESIN LISTRIK</v>
      </c>
      <c r="E80" s="2" t="s">
        <v>589</v>
      </c>
    </row>
    <row r="81" spans="1:5">
      <c r="A81" s="2" t="s">
        <v>520</v>
      </c>
      <c r="B81" s="2" t="s">
        <v>519</v>
      </c>
      <c r="C81" s="2" t="s">
        <v>459</v>
      </c>
      <c r="D81" s="2" t="str">
        <f>VLOOKUP(C81,laboratorium!$A$2:$B$35,2)</f>
        <v>Lab. TEGANGAN TINGGI dan ISOLASI</v>
      </c>
      <c r="E81" s="2" t="s">
        <v>587</v>
      </c>
    </row>
    <row r="82" spans="1:5">
      <c r="A82" s="2" t="s">
        <v>520</v>
      </c>
      <c r="B82" s="2" t="s">
        <v>519</v>
      </c>
      <c r="C82" s="2" t="s">
        <v>460</v>
      </c>
      <c r="D82" s="2" t="str">
        <f>VLOOKUP(C82,laboratorium!$A$2:$B$35,2)</f>
        <v>Lab. DISTRIBUSI dan INSTALASI LISTRIK</v>
      </c>
      <c r="E82" s="2" t="s">
        <v>587</v>
      </c>
    </row>
    <row r="83" spans="1:5">
      <c r="A83" s="2" t="s">
        <v>521</v>
      </c>
      <c r="B83" s="2" t="s">
        <v>522</v>
      </c>
      <c r="C83" s="2" t="s">
        <v>461</v>
      </c>
      <c r="D83" s="2" t="str">
        <f>VLOOKUP(C83,laboratorium!$A$2:$B$35,2)</f>
        <v>Lab. KECERDASAN BUATAN dan MULTI-MEDIA</v>
      </c>
      <c r="E83" s="2" t="s">
        <v>589</v>
      </c>
    </row>
    <row r="84" spans="1:5">
      <c r="A84" s="2" t="s">
        <v>524</v>
      </c>
      <c r="B84" s="2" t="s">
        <v>523</v>
      </c>
      <c r="C84" s="2" t="s">
        <v>449</v>
      </c>
      <c r="D84" s="2" t="str">
        <f>VLOOKUP(C84,laboratorium!$A$2:$B$35,2)</f>
        <v>Lab.  PERANGKAT LUNAK KOMPUTER</v>
      </c>
      <c r="E84" s="2" t="s">
        <v>588</v>
      </c>
    </row>
    <row r="85" spans="1:5">
      <c r="A85" s="2" t="s">
        <v>524</v>
      </c>
      <c r="B85" s="2" t="s">
        <v>523</v>
      </c>
      <c r="C85" s="2" t="s">
        <v>455</v>
      </c>
      <c r="D85" s="2" t="str">
        <f>VLOOKUP(C85,laboratorium!$A$2:$B$35,2)</f>
        <v>Lab. KOMPUTER dan TEKNIK JARINGAN</v>
      </c>
      <c r="E85" s="2" t="s">
        <v>587</v>
      </c>
    </row>
    <row r="86" spans="1:5">
      <c r="A86" s="2" t="s">
        <v>524</v>
      </c>
      <c r="B86" s="2" t="s">
        <v>523</v>
      </c>
      <c r="C86" s="2" t="s">
        <v>461</v>
      </c>
      <c r="D86" s="2" t="str">
        <f>VLOOKUP(C86,laboratorium!$A$2:$B$35,2)</f>
        <v>Lab. KECERDASAN BUATAN dan MULTI-MEDIA</v>
      </c>
      <c r="E86" s="2" t="s">
        <v>587</v>
      </c>
    </row>
    <row r="87" spans="1:5">
      <c r="A87" s="2" t="s">
        <v>524</v>
      </c>
      <c r="B87" s="2" t="s">
        <v>523</v>
      </c>
      <c r="C87" s="2" t="s">
        <v>477</v>
      </c>
      <c r="D87" s="2" t="str">
        <f>VLOOKUP(C87,laboratorium!$A$2:$B$35,2)</f>
        <v>COMPUTER VISION and IMAGE PROCESSING Lab.</v>
      </c>
      <c r="E87" s="2" t="s">
        <v>589</v>
      </c>
    </row>
    <row r="88" spans="1:5">
      <c r="A88" s="2" t="s">
        <v>524</v>
      </c>
      <c r="B88" s="2" t="s">
        <v>523</v>
      </c>
      <c r="C88" s="2" t="s">
        <v>635</v>
      </c>
      <c r="D88" s="2" t="str">
        <f>VLOOKUP(C88,laboratorium!$A$2:$B$35,2)</f>
        <v>SOFTWARE ENGINEERING Lab.</v>
      </c>
      <c r="E88" s="2" t="s">
        <v>587</v>
      </c>
    </row>
    <row r="89" spans="1:5">
      <c r="A89" s="2" t="s">
        <v>525</v>
      </c>
      <c r="B89" s="2" t="s">
        <v>526</v>
      </c>
      <c r="C89" s="2" t="s">
        <v>451</v>
      </c>
      <c r="D89" s="2" t="str">
        <f>VLOOKUP(C89,laboratorium!$A$2:$B$35,2)</f>
        <v>Lab. TELEKOMUNIKASI RADIO  dan GELOMBANG PENDEK</v>
      </c>
      <c r="E89" s="2" t="s">
        <v>587</v>
      </c>
    </row>
    <row r="90" spans="1:5">
      <c r="A90" s="2" t="s">
        <v>525</v>
      </c>
      <c r="B90" s="2" t="s">
        <v>526</v>
      </c>
      <c r="C90" s="2" t="s">
        <v>461</v>
      </c>
      <c r="D90" s="2" t="str">
        <f>VLOOKUP(C90,laboratorium!$A$2:$B$35,2)</f>
        <v>Lab. KECERDASAN BUATAN dan MULTI-MEDIA</v>
      </c>
      <c r="E90" s="2" t="s">
        <v>587</v>
      </c>
    </row>
    <row r="91" spans="1:5">
      <c r="A91" s="2" t="s">
        <v>528</v>
      </c>
      <c r="B91" s="2" t="s">
        <v>527</v>
      </c>
      <c r="C91" s="2" t="s">
        <v>451</v>
      </c>
      <c r="D91" s="2" t="str">
        <f>VLOOKUP(C91,laboratorium!$A$2:$B$35,2)</f>
        <v>Lab. TELEKOMUNIKASI RADIO  dan GELOMBANG PENDEK</v>
      </c>
      <c r="E91" s="2" t="s">
        <v>587</v>
      </c>
    </row>
    <row r="92" spans="1:5">
      <c r="A92" s="2" t="s">
        <v>528</v>
      </c>
      <c r="B92" s="2" t="s">
        <v>527</v>
      </c>
      <c r="C92" s="2" t="s">
        <v>453</v>
      </c>
      <c r="D92" s="2" t="str">
        <f>VLOOKUP(C92,laboratorium!$A$2:$B$35,2)</f>
        <v>Lab. SISTEM KENDALI dan INSTRUMENTASI</v>
      </c>
      <c r="E92" s="2" t="s">
        <v>587</v>
      </c>
    </row>
    <row r="93" spans="1:5">
      <c r="A93" s="2" t="s">
        <v>528</v>
      </c>
      <c r="B93" s="2" t="s">
        <v>527</v>
      </c>
      <c r="C93" s="2" t="s">
        <v>461</v>
      </c>
      <c r="D93" s="2" t="str">
        <f>VLOOKUP(C93,laboratorium!$A$2:$B$35,2)</f>
        <v>Lab. KECERDASAN BUATAN dan MULTI-MEDIA</v>
      </c>
      <c r="E93" s="2" t="s">
        <v>587</v>
      </c>
    </row>
    <row r="94" spans="1:5">
      <c r="A94" s="2" t="s">
        <v>528</v>
      </c>
      <c r="B94" s="2" t="s">
        <v>527</v>
      </c>
      <c r="C94" s="2" t="s">
        <v>467</v>
      </c>
      <c r="D94" s="2" t="str">
        <f>VLOOKUP(C94,laboratorium!$A$2:$B$35,2)</f>
        <v>ANTENNA Lab.</v>
      </c>
      <c r="E94" s="2" t="s">
        <v>588</v>
      </c>
    </row>
    <row r="95" spans="1:5">
      <c r="A95" s="2" t="s">
        <v>528</v>
      </c>
      <c r="B95" s="2" t="s">
        <v>527</v>
      </c>
      <c r="C95" s="2" t="s">
        <v>467</v>
      </c>
      <c r="D95" s="2" t="str">
        <f>VLOOKUP(C95,laboratorium!$A$2:$B$35,2)</f>
        <v>ANTENNA Lab.</v>
      </c>
      <c r="E95" s="2" t="s">
        <v>587</v>
      </c>
    </row>
    <row r="96" spans="1:5">
      <c r="A96" s="2" t="s">
        <v>528</v>
      </c>
      <c r="B96" s="2" t="s">
        <v>527</v>
      </c>
      <c r="C96" s="2" t="s">
        <v>468</v>
      </c>
      <c r="D96" s="2" t="str">
        <f>VLOOKUP(C96,laboratorium!$A$2:$B$35,2)</f>
        <v>WIRELESS Lab.</v>
      </c>
      <c r="E96" s="2" t="s">
        <v>587</v>
      </c>
    </row>
    <row r="97" spans="1:5">
      <c r="A97" s="2" t="s">
        <v>528</v>
      </c>
      <c r="B97" s="2" t="s">
        <v>527</v>
      </c>
      <c r="C97" s="2" t="s">
        <v>469</v>
      </c>
      <c r="D97" s="2" t="str">
        <f>VLOOKUP(C97,laboratorium!$A$2:$B$35,2)</f>
        <v>TRANSMISSION and TELECOMMUNICATION NETWORK Lab.</v>
      </c>
      <c r="E97" s="2" t="s">
        <v>587</v>
      </c>
    </row>
    <row r="98" spans="1:5">
      <c r="A98" s="2" t="s">
        <v>528</v>
      </c>
      <c r="B98" s="2" t="s">
        <v>527</v>
      </c>
      <c r="C98" s="2" t="s">
        <v>471</v>
      </c>
      <c r="D98" s="2" t="str">
        <f>VLOOKUP(C98,laboratorium!$A$2:$B$35,2)</f>
        <v>RADIO ENGINEERING Lab.</v>
      </c>
      <c r="E98" s="2" t="s">
        <v>587</v>
      </c>
    </row>
    <row r="99" spans="1:5">
      <c r="A99" s="2" t="s">
        <v>528</v>
      </c>
      <c r="B99" s="2" t="s">
        <v>527</v>
      </c>
      <c r="C99" s="2" t="s">
        <v>470</v>
      </c>
      <c r="D99" s="2" t="str">
        <f>VLOOKUP(C99,laboratorium!$A$2:$B$35,2)</f>
        <v>RADAR and SATELLITE Lab.</v>
      </c>
      <c r="E99" s="2" t="s">
        <v>587</v>
      </c>
    </row>
    <row r="100" spans="1:5">
      <c r="A100" s="2" t="s">
        <v>528</v>
      </c>
      <c r="B100" s="2" t="s">
        <v>527</v>
      </c>
      <c r="C100" s="2" t="s">
        <v>633</v>
      </c>
      <c r="D100" s="2" t="str">
        <f>VLOOKUP(C100,laboratorium!$A$2:$B$35,2)</f>
        <v>TELECOMMUNICATION MULTIMEDIA and ARTIFICIAL INTELLIGENCE Lab.</v>
      </c>
      <c r="E100" s="2" t="s">
        <v>587</v>
      </c>
    </row>
    <row r="101" spans="1:5">
      <c r="A101" s="2" t="s">
        <v>529</v>
      </c>
      <c r="B101" s="2" t="s">
        <v>530</v>
      </c>
      <c r="C101" s="2" t="s">
        <v>457</v>
      </c>
      <c r="D101" s="2" t="str">
        <f>VLOOKUP(C101,laboratorium!$A$2:$B$35,2)</f>
        <v>Lab. RELE PROTEKSI dan PENGUKURAN LISTRIK</v>
      </c>
      <c r="E101" s="2" t="s">
        <v>587</v>
      </c>
    </row>
    <row r="102" spans="1:5">
      <c r="A102" s="2" t="s">
        <v>529</v>
      </c>
      <c r="B102" s="2" t="s">
        <v>530</v>
      </c>
      <c r="C102" s="2" t="s">
        <v>460</v>
      </c>
      <c r="D102" s="2" t="str">
        <f>VLOOKUP(C102,laboratorium!$A$2:$B$35,2)</f>
        <v>Lab. DISTRIBUSI dan INSTALASI LISTRIK</v>
      </c>
      <c r="E102" s="2" t="s">
        <v>587</v>
      </c>
    </row>
    <row r="103" spans="1:5">
      <c r="A103" s="2" t="s">
        <v>529</v>
      </c>
      <c r="B103" s="2" t="s">
        <v>530</v>
      </c>
      <c r="C103" s="2" t="s">
        <v>463</v>
      </c>
      <c r="D103" s="2" t="str">
        <f>VLOOKUP(C103,laboratorium!$A$2:$B$35,2)</f>
        <v>POWER SYSTEMS STABILITY AND CONTROL Lab.</v>
      </c>
      <c r="E103" s="2" t="s">
        <v>587</v>
      </c>
    </row>
    <row r="104" spans="1:5">
      <c r="A104" s="2" t="s">
        <v>529</v>
      </c>
      <c r="B104" s="2" t="s">
        <v>530</v>
      </c>
      <c r="C104" s="2" t="s">
        <v>464</v>
      </c>
      <c r="D104" s="2" t="str">
        <f>VLOOKUP(C104,laboratorium!$A$2:$B$35,2)</f>
        <v>SMART  GRID AND INTELLIGENT SYSTEMS  Lab.</v>
      </c>
      <c r="E104" s="2" t="s">
        <v>587</v>
      </c>
    </row>
    <row r="105" spans="1:5">
      <c r="A105" s="2" t="s">
        <v>529</v>
      </c>
      <c r="B105" s="2" t="s">
        <v>530</v>
      </c>
      <c r="C105" s="2" t="s">
        <v>465</v>
      </c>
      <c r="D105" s="2" t="str">
        <f>VLOOKUP(C105,laboratorium!$A$2:$B$35,2)</f>
        <v>DISTRIBUTED GENERATIONS Lab.</v>
      </c>
      <c r="E105" s="2" t="s">
        <v>587</v>
      </c>
    </row>
    <row r="106" spans="1:5">
      <c r="A106" s="2" t="s">
        <v>529</v>
      </c>
      <c r="B106" s="2" t="s">
        <v>530</v>
      </c>
      <c r="C106" s="2" t="s">
        <v>466</v>
      </c>
      <c r="D106" s="2" t="str">
        <f>VLOOKUP(C106,laboratorium!$A$2:$B$35,2)</f>
        <v>ELECTRICITY MARKET, POWER SYSTEMS  and RENEWABLE ENERGY Lab.</v>
      </c>
      <c r="E106" s="2" t="s">
        <v>589</v>
      </c>
    </row>
    <row r="107" spans="1:5">
      <c r="A107" s="2" t="s">
        <v>532</v>
      </c>
      <c r="B107" s="2" t="s">
        <v>531</v>
      </c>
      <c r="C107" s="2" t="s">
        <v>449</v>
      </c>
      <c r="D107" s="2" t="str">
        <f>VLOOKUP(C107,laboratorium!$A$2:$B$35,2)</f>
        <v>Lab.  PERANGKAT LUNAK KOMPUTER</v>
      </c>
      <c r="E107" s="2" t="s">
        <v>587</v>
      </c>
    </row>
    <row r="108" spans="1:5">
      <c r="A108" s="2" t="s">
        <v>532</v>
      </c>
      <c r="B108" s="2" t="s">
        <v>531</v>
      </c>
      <c r="C108" s="2" t="s">
        <v>455</v>
      </c>
      <c r="D108" s="2" t="str">
        <f>VLOOKUP(C108,laboratorium!$A$2:$B$35,2)</f>
        <v>Lab. KOMPUTER dan TEKNIK JARINGAN</v>
      </c>
      <c r="E108" s="2" t="s">
        <v>589</v>
      </c>
    </row>
    <row r="109" spans="1:5">
      <c r="A109" s="2" t="s">
        <v>532</v>
      </c>
      <c r="B109" s="2" t="s">
        <v>531</v>
      </c>
      <c r="C109" s="2" t="s">
        <v>473</v>
      </c>
      <c r="D109" s="2" t="str">
        <f>VLOOKUP(C109,laboratorium!$A$2:$B$35,2)</f>
        <v>MOBILE UBIQUITOUS COMPUTATION Lab.</v>
      </c>
      <c r="E109" s="2" t="s">
        <v>589</v>
      </c>
    </row>
    <row r="110" spans="1:5">
      <c r="A110" s="2" t="s">
        <v>532</v>
      </c>
      <c r="B110" s="2" t="s">
        <v>531</v>
      </c>
      <c r="C110" s="2" t="s">
        <v>475</v>
      </c>
      <c r="D110" s="2" t="str">
        <f>VLOOKUP(C110,laboratorium!$A$2:$B$35,2)</f>
        <v>COMPUTER-BASED SYSTEMS Lab.</v>
      </c>
      <c r="E110" s="2" t="s">
        <v>587</v>
      </c>
    </row>
    <row r="111" spans="1:5">
      <c r="A111" s="2" t="s">
        <v>532</v>
      </c>
      <c r="B111" s="2" t="s">
        <v>531</v>
      </c>
      <c r="C111" s="2" t="s">
        <v>635</v>
      </c>
      <c r="D111" s="2" t="str">
        <f>VLOOKUP(C111,laboratorium!$A$2:$B$35,2)</f>
        <v>SOFTWARE ENGINEERING Lab.</v>
      </c>
      <c r="E111" s="2" t="s">
        <v>587</v>
      </c>
    </row>
    <row r="112" spans="1:5">
      <c r="A112" s="2" t="s">
        <v>681</v>
      </c>
      <c r="B112" s="2" t="s">
        <v>533</v>
      </c>
      <c r="D112" s="2" t="e">
        <f>VLOOKUP(C112,laboratorium!$A$2:$B$35,2)</f>
        <v>#N/A</v>
      </c>
    </row>
    <row r="113" spans="1:5">
      <c r="A113" s="2" t="s">
        <v>535</v>
      </c>
      <c r="B113" s="2" t="s">
        <v>534</v>
      </c>
      <c r="C113" s="2" t="s">
        <v>458</v>
      </c>
      <c r="D113" s="2" t="str">
        <f>VLOOKUP(C113,laboratorium!$A$2:$B$35,2)</f>
        <v>Lab. ELEKTRONIKA DAYA</v>
      </c>
      <c r="E113" s="2" t="s">
        <v>589</v>
      </c>
    </row>
    <row r="114" spans="1:5">
      <c r="A114" s="2" t="s">
        <v>536</v>
      </c>
      <c r="B114" s="2" t="s">
        <v>537</v>
      </c>
      <c r="C114" s="2" t="s">
        <v>449</v>
      </c>
      <c r="D114" s="2" t="str">
        <f>VLOOKUP(C114,laboratorium!$A$2:$B$35,2)</f>
        <v>Lab.  PERANGKAT LUNAK KOMPUTER</v>
      </c>
      <c r="E114" s="2" t="s">
        <v>588</v>
      </c>
    </row>
    <row r="115" spans="1:5">
      <c r="A115" s="2" t="s">
        <v>536</v>
      </c>
      <c r="B115" s="2" t="s">
        <v>537</v>
      </c>
      <c r="C115" s="2" t="s">
        <v>461</v>
      </c>
      <c r="D115" s="2" t="str">
        <f>VLOOKUP(C115,laboratorium!$A$2:$B$35,2)</f>
        <v>Lab. KECERDASAN BUATAN dan MULTI-MEDIA</v>
      </c>
      <c r="E115" s="2" t="s">
        <v>587</v>
      </c>
    </row>
    <row r="116" spans="1:5">
      <c r="A116" s="2" t="s">
        <v>536</v>
      </c>
      <c r="B116" s="2" t="s">
        <v>537</v>
      </c>
      <c r="C116" s="2" t="s">
        <v>473</v>
      </c>
      <c r="D116" s="2" t="str">
        <f>VLOOKUP(C116,laboratorium!$A$2:$B$35,2)</f>
        <v>MOBILE UBIQUITOUS COMPUTATION Lab.</v>
      </c>
      <c r="E116" s="2" t="s">
        <v>587</v>
      </c>
    </row>
    <row r="117" spans="1:5">
      <c r="A117" s="2" t="s">
        <v>536</v>
      </c>
      <c r="B117" s="2" t="s">
        <v>537</v>
      </c>
      <c r="C117" s="2" t="s">
        <v>477</v>
      </c>
      <c r="D117" s="2" t="str">
        <f>VLOOKUP(C117,laboratorium!$A$2:$B$35,2)</f>
        <v>COMPUTER VISION and IMAGE PROCESSING Lab.</v>
      </c>
      <c r="E117" s="2" t="s">
        <v>588</v>
      </c>
    </row>
    <row r="118" spans="1:5">
      <c r="A118" s="2" t="s">
        <v>539</v>
      </c>
      <c r="B118" s="2" t="s">
        <v>538</v>
      </c>
      <c r="D118" s="2" t="e">
        <f>VLOOKUP(C118,laboratorium!$A$2:$B$35,2)</f>
        <v>#N/A</v>
      </c>
    </row>
    <row r="119" spans="1:5">
      <c r="A119" s="2" t="s">
        <v>540</v>
      </c>
      <c r="B119" s="2" t="s">
        <v>541</v>
      </c>
      <c r="D119" s="2" t="e">
        <f>VLOOKUP(C119,laboratorium!$A$2:$B$35,2)</f>
        <v>#N/A</v>
      </c>
    </row>
    <row r="120" spans="1:5">
      <c r="A120" s="2" t="s">
        <v>543</v>
      </c>
      <c r="B120" s="2" t="s">
        <v>542</v>
      </c>
      <c r="C120" s="2" t="s">
        <v>469</v>
      </c>
      <c r="D120" s="2" t="str">
        <f>VLOOKUP(C120,laboratorium!$A$2:$B$35,2)</f>
        <v>TRANSMISSION and TELECOMMUNICATION NETWORK Lab.</v>
      </c>
      <c r="E120" s="2" t="s">
        <v>587</v>
      </c>
    </row>
    <row r="121" spans="1:5">
      <c r="A121" s="2" t="s">
        <v>544</v>
      </c>
      <c r="B121" s="2" t="s">
        <v>545</v>
      </c>
      <c r="D121" s="2" t="e">
        <f>VLOOKUP(C121,laboratorium!$A$2:$B$35,2)</f>
        <v>#N/A</v>
      </c>
    </row>
    <row r="122" spans="1:5">
      <c r="A122" s="2" t="s">
        <v>547</v>
      </c>
      <c r="B122" s="2" t="s">
        <v>546</v>
      </c>
      <c r="C122" s="2" t="s">
        <v>448</v>
      </c>
      <c r="D122" s="2" t="str">
        <f>VLOOKUP(C122,laboratorium!$A$2:$B$35,2)</f>
        <v>Lab. LISTRIK DASAR</v>
      </c>
      <c r="E122" s="2" t="s">
        <v>587</v>
      </c>
    </row>
    <row r="123" spans="1:5">
      <c r="A123" s="2" t="s">
        <v>547</v>
      </c>
      <c r="B123" s="2" t="s">
        <v>546</v>
      </c>
      <c r="C123" s="2" t="s">
        <v>449</v>
      </c>
      <c r="D123" s="2" t="str">
        <f>VLOOKUP(C123,laboratorium!$A$2:$B$35,2)</f>
        <v>Lab.  PERANGKAT LUNAK KOMPUTER</v>
      </c>
      <c r="E123" s="2" t="s">
        <v>587</v>
      </c>
    </row>
    <row r="124" spans="1:5">
      <c r="A124" s="2" t="s">
        <v>547</v>
      </c>
      <c r="B124" s="2" t="s">
        <v>546</v>
      </c>
      <c r="C124" s="2" t="s">
        <v>458</v>
      </c>
      <c r="D124" s="2" t="str">
        <f>VLOOKUP(C124,laboratorium!$A$2:$B$35,2)</f>
        <v>Lab. ELEKTRONIKA DAYA</v>
      </c>
      <c r="E124" s="2" t="s">
        <v>587</v>
      </c>
    </row>
    <row r="125" spans="1:5">
      <c r="A125" s="2" t="s">
        <v>547</v>
      </c>
      <c r="B125" s="2" t="s">
        <v>546</v>
      </c>
      <c r="C125" s="2" t="s">
        <v>466</v>
      </c>
      <c r="D125" s="2" t="str">
        <f>VLOOKUP(C125,laboratorium!$A$2:$B$35,2)</f>
        <v>ELECTRICITY MARKET, POWER SYSTEMS  and RENEWABLE ENERGY Lab.</v>
      </c>
      <c r="E125" s="2" t="s">
        <v>587</v>
      </c>
    </row>
    <row r="126" spans="1:5">
      <c r="A126" s="2" t="s">
        <v>547</v>
      </c>
      <c r="B126" s="2" t="s">
        <v>546</v>
      </c>
      <c r="C126" s="2" t="s">
        <v>476</v>
      </c>
      <c r="D126" s="2" t="str">
        <f>VLOOKUP(C126,laboratorium!$A$2:$B$35,2)</f>
        <v>INDUSTRIAL APPLICATION ELECTRONICS Lab.</v>
      </c>
      <c r="E126" s="2" t="s">
        <v>587</v>
      </c>
    </row>
    <row r="127" spans="1:5">
      <c r="A127" s="2" t="s">
        <v>548</v>
      </c>
      <c r="B127" s="2" t="s">
        <v>549</v>
      </c>
      <c r="C127" s="2" t="s">
        <v>452</v>
      </c>
      <c r="D127" s="2" t="str">
        <f>VLOOKUP(C127,laboratorium!$A$2:$B$35,2)</f>
        <v>Lab. ELEKTRONIKA dan DIVAIS</v>
      </c>
      <c r="E127" s="2" t="s">
        <v>587</v>
      </c>
    </row>
    <row r="128" spans="1:5">
      <c r="A128" s="2" t="s">
        <v>548</v>
      </c>
      <c r="B128" s="2" t="s">
        <v>549</v>
      </c>
      <c r="C128" s="2" t="s">
        <v>453</v>
      </c>
      <c r="D128" s="2" t="str">
        <f>VLOOKUP(C128,laboratorium!$A$2:$B$35,2)</f>
        <v>Lab. SISTEM KENDALI dan INSTRUMENTASI</v>
      </c>
      <c r="E128" s="2" t="s">
        <v>589</v>
      </c>
    </row>
    <row r="129" spans="1:5">
      <c r="A129" s="2" t="s">
        <v>548</v>
      </c>
      <c r="B129" s="2" t="s">
        <v>549</v>
      </c>
      <c r="C129" s="2" t="s">
        <v>458</v>
      </c>
      <c r="D129" s="2" t="str">
        <f>VLOOKUP(C129,laboratorium!$A$2:$B$35,2)</f>
        <v>Lab. ELEKTRONIKA DAYA</v>
      </c>
      <c r="E129" s="2" t="s">
        <v>587</v>
      </c>
    </row>
    <row r="130" spans="1:5">
      <c r="A130" s="2" t="s">
        <v>548</v>
      </c>
      <c r="B130" s="2" t="s">
        <v>549</v>
      </c>
      <c r="C130" s="2" t="s">
        <v>476</v>
      </c>
      <c r="D130" s="2" t="str">
        <f>VLOOKUP(C130,laboratorium!$A$2:$B$35,2)</f>
        <v>INDUSTRIAL APPLICATION ELECTRONICS Lab.</v>
      </c>
      <c r="E130" s="2" t="s">
        <v>587</v>
      </c>
    </row>
    <row r="131" spans="1:5">
      <c r="A131" s="2" t="s">
        <v>551</v>
      </c>
      <c r="B131" s="2" t="s">
        <v>550</v>
      </c>
      <c r="C131" s="2" t="s">
        <v>459</v>
      </c>
      <c r="D131" s="2" t="str">
        <f>VLOOKUP(C131,laboratorium!$A$2:$B$35,2)</f>
        <v>Lab. TEGANGAN TINGGI dan ISOLASI</v>
      </c>
      <c r="E131" s="2" t="s">
        <v>589</v>
      </c>
    </row>
    <row r="132" spans="1:5">
      <c r="A132" s="2" t="s">
        <v>552</v>
      </c>
      <c r="B132" s="2" t="s">
        <v>553</v>
      </c>
      <c r="D132" s="2" t="e">
        <f>VLOOKUP(C132,laboratorium!$A$2:$B$35,2)</f>
        <v>#N/A</v>
      </c>
    </row>
    <row r="133" spans="1:5">
      <c r="A133" s="2" t="s">
        <v>555</v>
      </c>
      <c r="B133" s="2" t="s">
        <v>554</v>
      </c>
      <c r="C133" s="2" t="s">
        <v>448</v>
      </c>
      <c r="D133" s="2" t="str">
        <f>VLOOKUP(C133,laboratorium!$A$2:$B$35,2)</f>
        <v>Lab. LISTRIK DASAR</v>
      </c>
      <c r="E133" s="2" t="s">
        <v>587</v>
      </c>
    </row>
    <row r="134" spans="1:5">
      <c r="A134" s="2" t="s">
        <v>555</v>
      </c>
      <c r="B134" s="2" t="s">
        <v>554</v>
      </c>
      <c r="C134" s="2" t="s">
        <v>457</v>
      </c>
      <c r="D134" s="2" t="str">
        <f>VLOOKUP(C134,laboratorium!$A$2:$B$35,2)</f>
        <v>Lab. RELE PROTEKSI dan PENGUKURAN LISTRIK</v>
      </c>
      <c r="E134" s="2" t="s">
        <v>589</v>
      </c>
    </row>
    <row r="135" spans="1:5">
      <c r="A135" s="2" t="s">
        <v>555</v>
      </c>
      <c r="B135" s="2" t="s">
        <v>554</v>
      </c>
      <c r="C135" s="2" t="s">
        <v>460</v>
      </c>
      <c r="D135" s="2" t="str">
        <f>VLOOKUP(C135,laboratorium!$A$2:$B$35,2)</f>
        <v>Lab. DISTRIBUSI dan INSTALASI LISTRIK</v>
      </c>
      <c r="E135" s="2" t="s">
        <v>587</v>
      </c>
    </row>
    <row r="136" spans="1:5">
      <c r="A136" s="2" t="s">
        <v>555</v>
      </c>
      <c r="B136" s="2" t="s">
        <v>554</v>
      </c>
      <c r="C136" s="2" t="s">
        <v>463</v>
      </c>
      <c r="D136" s="2" t="str">
        <f>VLOOKUP(C136,laboratorium!$A$2:$B$35,2)</f>
        <v>POWER SYSTEMS STABILITY AND CONTROL Lab.</v>
      </c>
      <c r="E136" s="2" t="s">
        <v>587</v>
      </c>
    </row>
    <row r="137" spans="1:5">
      <c r="A137" s="2" t="s">
        <v>555</v>
      </c>
      <c r="B137" s="2" t="s">
        <v>554</v>
      </c>
      <c r="C137" s="2" t="s">
        <v>466</v>
      </c>
      <c r="D137" s="2" t="str">
        <f>VLOOKUP(C137,laboratorium!$A$2:$B$35,2)</f>
        <v>ELECTRICITY MARKET, POWER SYSTEMS  and RENEWABLE ENERGY Lab.</v>
      </c>
      <c r="E137" s="2" t="s">
        <v>587</v>
      </c>
    </row>
    <row r="138" spans="1:5">
      <c r="A138" s="2" t="s">
        <v>556</v>
      </c>
      <c r="B138" s="2" t="s">
        <v>557</v>
      </c>
      <c r="C138" s="2" t="s">
        <v>463</v>
      </c>
      <c r="D138" s="2" t="str">
        <f>VLOOKUP(C138,laboratorium!$A$2:$B$35,2)</f>
        <v>POWER SYSTEMS STABILITY AND CONTROL Lab.</v>
      </c>
      <c r="E138" s="2" t="s">
        <v>587</v>
      </c>
    </row>
    <row r="139" spans="1:5">
      <c r="A139" s="2" t="s">
        <v>556</v>
      </c>
      <c r="B139" s="2" t="s">
        <v>557</v>
      </c>
      <c r="C139" s="2" t="s">
        <v>464</v>
      </c>
      <c r="D139" s="2" t="str">
        <f>VLOOKUP(C139,laboratorium!$A$2:$B$35,2)</f>
        <v>SMART  GRID AND INTELLIGENT SYSTEMS  Lab.</v>
      </c>
      <c r="E139" s="2" t="s">
        <v>589</v>
      </c>
    </row>
    <row r="140" spans="1:5">
      <c r="A140" s="2" t="s">
        <v>556</v>
      </c>
      <c r="B140" s="2" t="s">
        <v>557</v>
      </c>
      <c r="C140" s="2" t="s">
        <v>465</v>
      </c>
      <c r="D140" s="2" t="str">
        <f>VLOOKUP(C140,laboratorium!$A$2:$B$35,2)</f>
        <v>DISTRIBUTED GENERATIONS Lab.</v>
      </c>
      <c r="E140" s="2" t="s">
        <v>588</v>
      </c>
    </row>
    <row r="141" spans="1:5">
      <c r="A141" s="2" t="s">
        <v>556</v>
      </c>
      <c r="B141" s="2" t="s">
        <v>557</v>
      </c>
      <c r="C141" s="2" t="s">
        <v>466</v>
      </c>
      <c r="D141" s="2" t="str">
        <f>VLOOKUP(C141,laboratorium!$A$2:$B$35,2)</f>
        <v>ELECTRICITY MARKET, POWER SYSTEMS  and RENEWABLE ENERGY Lab.</v>
      </c>
      <c r="E141" s="2" t="s">
        <v>587</v>
      </c>
    </row>
    <row r="142" spans="1:5">
      <c r="A142" s="2" t="s">
        <v>559</v>
      </c>
      <c r="B142" s="2" t="s">
        <v>558</v>
      </c>
      <c r="C142" s="2" t="s">
        <v>455</v>
      </c>
      <c r="D142" s="2" t="str">
        <f>VLOOKUP(C142,laboratorium!$A$2:$B$35,2)</f>
        <v>Lab. KOMPUTER dan TEKNIK JARINGAN</v>
      </c>
      <c r="E142" s="2" t="s">
        <v>589</v>
      </c>
    </row>
    <row r="143" spans="1:5">
      <c r="A143" s="2" t="s">
        <v>560</v>
      </c>
      <c r="B143" s="2" t="s">
        <v>561</v>
      </c>
      <c r="C143" s="2" t="s">
        <v>458</v>
      </c>
      <c r="D143" s="2" t="str">
        <f>VLOOKUP(C143,laboratorium!$A$2:$B$35,2)</f>
        <v>Lab. ELEKTRONIKA DAYA</v>
      </c>
      <c r="E143" s="2" t="s">
        <v>588</v>
      </c>
    </row>
    <row r="144" spans="1:5">
      <c r="A144" s="2" t="s">
        <v>560</v>
      </c>
      <c r="B144" s="2" t="s">
        <v>561</v>
      </c>
      <c r="C144" s="2" t="s">
        <v>459</v>
      </c>
      <c r="D144" s="2" t="str">
        <f>VLOOKUP(C144,laboratorium!$A$2:$B$35,2)</f>
        <v>Lab. TEGANGAN TINGGI dan ISOLASI</v>
      </c>
      <c r="E144" s="2" t="s">
        <v>587</v>
      </c>
    </row>
    <row r="145" spans="1:5">
      <c r="A145" s="2" t="s">
        <v>560</v>
      </c>
      <c r="B145" s="2" t="s">
        <v>561</v>
      </c>
      <c r="C145" s="2" t="s">
        <v>460</v>
      </c>
      <c r="D145" s="2" t="str">
        <f>VLOOKUP(C145,laboratorium!$A$2:$B$35,2)</f>
        <v>Lab. DISTRIBUSI dan INSTALASI LISTRIK</v>
      </c>
      <c r="E145" s="2" t="s">
        <v>587</v>
      </c>
    </row>
    <row r="146" spans="1:5">
      <c r="A146" s="2" t="s">
        <v>560</v>
      </c>
      <c r="B146" s="2" t="s">
        <v>561</v>
      </c>
      <c r="C146" s="2" t="s">
        <v>461</v>
      </c>
      <c r="D146" s="2" t="str">
        <f>VLOOKUP(C146,laboratorium!$A$2:$B$35,2)</f>
        <v>Lab. KECERDASAN BUATAN dan MULTI-MEDIA</v>
      </c>
      <c r="E146" s="2" t="s">
        <v>587</v>
      </c>
    </row>
    <row r="147" spans="1:5">
      <c r="A147" s="2" t="s">
        <v>560</v>
      </c>
      <c r="B147" s="2" t="s">
        <v>561</v>
      </c>
      <c r="C147" s="2" t="s">
        <v>463</v>
      </c>
      <c r="D147" s="2" t="str">
        <f>VLOOKUP(C147,laboratorium!$A$2:$B$35,2)</f>
        <v>POWER SYSTEMS STABILITY AND CONTROL Lab.</v>
      </c>
      <c r="E147" s="2" t="s">
        <v>588</v>
      </c>
    </row>
    <row r="148" spans="1:5">
      <c r="A148" s="2" t="s">
        <v>560</v>
      </c>
      <c r="B148" s="2" t="s">
        <v>561</v>
      </c>
      <c r="C148" s="2" t="s">
        <v>465</v>
      </c>
      <c r="D148" s="2" t="str">
        <f>VLOOKUP(C148,laboratorium!$A$2:$B$35,2)</f>
        <v>DISTRIBUTED GENERATIONS Lab.</v>
      </c>
      <c r="E148" s="2" t="s">
        <v>588</v>
      </c>
    </row>
    <row r="149" spans="1:5">
      <c r="A149" s="2" t="s">
        <v>560</v>
      </c>
      <c r="B149" s="2" t="s">
        <v>561</v>
      </c>
      <c r="C149" s="2" t="s">
        <v>466</v>
      </c>
      <c r="D149" s="2" t="str">
        <f>VLOOKUP(C149,laboratorium!$A$2:$B$35,2)</f>
        <v>ELECTRICITY MARKET, POWER SYSTEMS  and RENEWABLE ENERGY Lab.</v>
      </c>
      <c r="E149" s="2" t="s">
        <v>588</v>
      </c>
    </row>
    <row r="150" spans="1:5">
      <c r="A150" s="2" t="s">
        <v>563</v>
      </c>
      <c r="B150" s="2" t="s">
        <v>562</v>
      </c>
      <c r="C150" s="2" t="s">
        <v>451</v>
      </c>
      <c r="D150" s="2" t="str">
        <f>VLOOKUP(C150,laboratorium!$A$2:$B$35,2)</f>
        <v>Lab. TELEKOMUNIKASI RADIO  dan GELOMBANG PENDEK</v>
      </c>
      <c r="E150" s="2" t="s">
        <v>588</v>
      </c>
    </row>
    <row r="151" spans="1:5">
      <c r="A151" s="2" t="s">
        <v>563</v>
      </c>
      <c r="B151" s="2" t="s">
        <v>562</v>
      </c>
      <c r="C151" s="2" t="s">
        <v>454</v>
      </c>
      <c r="D151" s="2" t="str">
        <f>VLOOKUP(C151,laboratorium!$A$2:$B$35,2)</f>
        <v>Lab. TELEMATIKA</v>
      </c>
      <c r="E151" s="2" t="s">
        <v>587</v>
      </c>
    </row>
    <row r="152" spans="1:5">
      <c r="A152" s="2" t="s">
        <v>563</v>
      </c>
      <c r="B152" s="2" t="s">
        <v>562</v>
      </c>
      <c r="C152" s="2" t="s">
        <v>468</v>
      </c>
      <c r="D152" s="2" t="str">
        <f>VLOOKUP(C152,laboratorium!$A$2:$B$35,2)</f>
        <v>WIRELESS Lab.</v>
      </c>
      <c r="E152" s="2" t="s">
        <v>587</v>
      </c>
    </row>
    <row r="153" spans="1:5">
      <c r="A153" s="2" t="s">
        <v>563</v>
      </c>
      <c r="B153" s="2" t="s">
        <v>562</v>
      </c>
      <c r="C153" s="2" t="s">
        <v>469</v>
      </c>
      <c r="D153" s="2" t="str">
        <f>VLOOKUP(C153,laboratorium!$A$2:$B$35,2)</f>
        <v>TRANSMISSION and TELECOMMUNICATION NETWORK Lab.</v>
      </c>
      <c r="E153" s="2" t="s">
        <v>589</v>
      </c>
    </row>
    <row r="154" spans="1:5">
      <c r="A154" s="2" t="s">
        <v>563</v>
      </c>
      <c r="B154" s="2" t="s">
        <v>562</v>
      </c>
      <c r="C154" s="2" t="s">
        <v>473</v>
      </c>
      <c r="D154" s="2" t="str">
        <f>VLOOKUP(C154,laboratorium!$A$2:$B$35,2)</f>
        <v>MOBILE UBIQUITOUS COMPUTATION Lab.</v>
      </c>
      <c r="E154" s="2" t="s">
        <v>587</v>
      </c>
    </row>
    <row r="155" spans="1:5">
      <c r="A155" s="2" t="s">
        <v>564</v>
      </c>
      <c r="B155" s="2" t="s">
        <v>565</v>
      </c>
      <c r="C155" s="2" t="s">
        <v>448</v>
      </c>
      <c r="D155" s="2" t="str">
        <f>VLOOKUP(C155,laboratorium!$A$2:$B$35,2)</f>
        <v>Lab. LISTRIK DASAR</v>
      </c>
      <c r="E155" s="2" t="s">
        <v>587</v>
      </c>
    </row>
    <row r="156" spans="1:5">
      <c r="A156" s="2" t="s">
        <v>564</v>
      </c>
      <c r="B156" s="2" t="s">
        <v>565</v>
      </c>
      <c r="C156" s="2" t="s">
        <v>456</v>
      </c>
      <c r="D156" s="2" t="str">
        <f>VLOOKUP(C156,laboratorium!$A$2:$B$35,2)</f>
        <v>Lab. MESIN-MESIN LISTRIK</v>
      </c>
      <c r="E156" s="2" t="s">
        <v>587</v>
      </c>
    </row>
    <row r="157" spans="1:5">
      <c r="A157" s="2" t="s">
        <v>564</v>
      </c>
      <c r="B157" s="2" t="s">
        <v>565</v>
      </c>
      <c r="C157" s="2" t="s">
        <v>457</v>
      </c>
      <c r="D157" s="2" t="str">
        <f>VLOOKUP(C157,laboratorium!$A$2:$B$35,2)</f>
        <v>Lab. RELE PROTEKSI dan PENGUKURAN LISTRIK</v>
      </c>
      <c r="E157" s="2" t="s">
        <v>587</v>
      </c>
    </row>
    <row r="158" spans="1:5">
      <c r="A158" s="2" t="s">
        <v>564</v>
      </c>
      <c r="B158" s="2" t="s">
        <v>565</v>
      </c>
      <c r="C158" s="2" t="s">
        <v>458</v>
      </c>
      <c r="D158" s="2" t="str">
        <f>VLOOKUP(C158,laboratorium!$A$2:$B$35,2)</f>
        <v>Lab. ELEKTRONIKA DAYA</v>
      </c>
      <c r="E158" s="2" t="s">
        <v>588</v>
      </c>
    </row>
    <row r="159" spans="1:5">
      <c r="A159" s="2" t="s">
        <v>564</v>
      </c>
      <c r="B159" s="2" t="s">
        <v>565</v>
      </c>
      <c r="C159" s="2" t="s">
        <v>459</v>
      </c>
      <c r="D159" s="2" t="str">
        <f>VLOOKUP(C159,laboratorium!$A$2:$B$35,2)</f>
        <v>Lab. TEGANGAN TINGGI dan ISOLASI</v>
      </c>
      <c r="E159" s="2" t="s">
        <v>587</v>
      </c>
    </row>
    <row r="160" spans="1:5">
      <c r="A160" s="2" t="s">
        <v>564</v>
      </c>
      <c r="B160" s="2" t="s">
        <v>565</v>
      </c>
      <c r="C160" s="2" t="s">
        <v>460</v>
      </c>
      <c r="D160" s="2" t="str">
        <f>VLOOKUP(C160,laboratorium!$A$2:$B$35,2)</f>
        <v>Lab. DISTRIBUSI dan INSTALASI LISTRIK</v>
      </c>
      <c r="E160" s="2" t="s">
        <v>587</v>
      </c>
    </row>
    <row r="161" spans="1:5">
      <c r="A161" s="2" t="s">
        <v>564</v>
      </c>
      <c r="B161" s="2" t="s">
        <v>565</v>
      </c>
      <c r="C161" s="2" t="s">
        <v>461</v>
      </c>
      <c r="D161" s="2" t="str">
        <f>VLOOKUP(C161,laboratorium!$A$2:$B$35,2)</f>
        <v>Lab. KECERDASAN BUATAN dan MULTI-MEDIA</v>
      </c>
      <c r="E161" s="2" t="s">
        <v>587</v>
      </c>
    </row>
    <row r="162" spans="1:5">
      <c r="A162" s="2" t="s">
        <v>564</v>
      </c>
      <c r="B162" s="2" t="s">
        <v>565</v>
      </c>
      <c r="C162" s="2" t="s">
        <v>463</v>
      </c>
      <c r="D162" s="2" t="str">
        <f>VLOOKUP(C162,laboratorium!$A$2:$B$35,2)</f>
        <v>POWER SYSTEMS STABILITY AND CONTROL Lab.</v>
      </c>
      <c r="E162" s="2" t="s">
        <v>587</v>
      </c>
    </row>
    <row r="163" spans="1:5">
      <c r="A163" s="2" t="s">
        <v>564</v>
      </c>
      <c r="B163" s="2" t="s">
        <v>565</v>
      </c>
      <c r="C163" s="2" t="s">
        <v>464</v>
      </c>
      <c r="D163" s="2" t="str">
        <f>VLOOKUP(C163,laboratorium!$A$2:$B$35,2)</f>
        <v>SMART  GRID AND INTELLIGENT SYSTEMS  Lab.</v>
      </c>
      <c r="E163" s="2" t="s">
        <v>587</v>
      </c>
    </row>
    <row r="164" spans="1:5">
      <c r="A164" s="2" t="s">
        <v>564</v>
      </c>
      <c r="B164" s="2" t="s">
        <v>565</v>
      </c>
      <c r="C164" s="2" t="s">
        <v>465</v>
      </c>
      <c r="D164" s="2" t="str">
        <f>VLOOKUP(C164,laboratorium!$A$2:$B$35,2)</f>
        <v>DISTRIBUTED GENERATIONS Lab.</v>
      </c>
      <c r="E164" s="2" t="s">
        <v>589</v>
      </c>
    </row>
    <row r="165" spans="1:5">
      <c r="A165" s="2" t="s">
        <v>564</v>
      </c>
      <c r="B165" s="2" t="s">
        <v>565</v>
      </c>
      <c r="C165" s="2" t="s">
        <v>466</v>
      </c>
      <c r="D165" s="2" t="str">
        <f>VLOOKUP(C165,laboratorium!$A$2:$B$35,2)</f>
        <v>ELECTRICITY MARKET, POWER SYSTEMS  and RENEWABLE ENERGY Lab.</v>
      </c>
      <c r="E165" s="2" t="s">
        <v>587</v>
      </c>
    </row>
    <row r="166" spans="1:5">
      <c r="A166" s="2" t="s">
        <v>564</v>
      </c>
      <c r="B166" s="2" t="s">
        <v>565</v>
      </c>
      <c r="C166" s="2" t="s">
        <v>590</v>
      </c>
      <c r="D166" s="2" t="str">
        <f>VLOOKUP(C166,laboratorium!$A$2:$B$35,2)</f>
        <v>CONVENTIONAL ENERGY ELECTRICITY SYMTEMS Lab.</v>
      </c>
      <c r="E166" s="2" t="s">
        <v>587</v>
      </c>
    </row>
    <row r="167" spans="1:5">
      <c r="A167" s="2" t="s">
        <v>567</v>
      </c>
      <c r="B167" s="2" t="s">
        <v>566</v>
      </c>
      <c r="C167" s="2" t="s">
        <v>466</v>
      </c>
      <c r="D167" s="2" t="str">
        <f>VLOOKUP(C167,laboratorium!$A$2:$B$35,2)</f>
        <v>ELECTRICITY MARKET, POWER SYSTEMS  and RENEWABLE ENERGY Lab.</v>
      </c>
      <c r="E167" s="2" t="s">
        <v>589</v>
      </c>
    </row>
    <row r="168" spans="1:5">
      <c r="A168" s="2" t="s">
        <v>567</v>
      </c>
      <c r="B168" s="2" t="s">
        <v>566</v>
      </c>
      <c r="C168" s="2" t="s">
        <v>466</v>
      </c>
      <c r="D168" s="2" t="str">
        <f>VLOOKUP(C168,laboratorium!$A$2:$B$35,2)</f>
        <v>ELECTRICITY MARKET, POWER SYSTEMS  and RENEWABLE ENERGY Lab.</v>
      </c>
      <c r="E168" s="2" t="s">
        <v>587</v>
      </c>
    </row>
    <row r="169" spans="1:5" ht="15.75" customHeight="1">
      <c r="A169" s="2" t="s">
        <v>568</v>
      </c>
      <c r="B169" s="2" t="s">
        <v>569</v>
      </c>
      <c r="D169" s="2" t="e">
        <f>VLOOKUP(C169,laboratorium!$A$2:$B$35,2)</f>
        <v>#N/A</v>
      </c>
    </row>
    <row r="170" spans="1:5" ht="15.75" customHeight="1">
      <c r="A170" s="2" t="s">
        <v>571</v>
      </c>
      <c r="B170" s="2" t="s">
        <v>570</v>
      </c>
      <c r="C170" s="2" t="s">
        <v>457</v>
      </c>
      <c r="D170" s="2" t="str">
        <f>VLOOKUP(C170,laboratorium!$A$2:$B$35,2)</f>
        <v>Lab. RELE PROTEKSI dan PENGUKURAN LISTRIK</v>
      </c>
      <c r="E170" s="2" t="s">
        <v>587</v>
      </c>
    </row>
    <row r="171" spans="1:5" ht="15.75" customHeight="1">
      <c r="A171" s="2" t="s">
        <v>571</v>
      </c>
      <c r="B171" s="2" t="s">
        <v>570</v>
      </c>
      <c r="C171" s="2" t="s">
        <v>469</v>
      </c>
      <c r="D171" s="2" t="str">
        <f>VLOOKUP(C171,laboratorium!$A$2:$B$35,2)</f>
        <v>TRANSMISSION and TELECOMMUNICATION NETWORK Lab.</v>
      </c>
      <c r="E171" s="2" t="s">
        <v>587</v>
      </c>
    </row>
    <row r="172" spans="1:5" ht="15.75" customHeight="1">
      <c r="A172" s="2" t="s">
        <v>572</v>
      </c>
      <c r="B172" s="2" t="s">
        <v>573</v>
      </c>
      <c r="C172" s="2" t="s">
        <v>452</v>
      </c>
      <c r="D172" s="2" t="str">
        <f>VLOOKUP(C172,laboratorium!$A$2:$B$35,2)</f>
        <v>Lab. ELEKTRONIKA dan DIVAIS</v>
      </c>
      <c r="E172" s="2" t="s">
        <v>589</v>
      </c>
    </row>
    <row r="173" spans="1:5" ht="15.75" customHeight="1">
      <c r="A173" s="2" t="s">
        <v>572</v>
      </c>
      <c r="B173" s="2" t="s">
        <v>573</v>
      </c>
      <c r="C173" s="2" t="s">
        <v>475</v>
      </c>
      <c r="D173" s="2" t="str">
        <f>VLOOKUP(C173,laboratorium!$A$2:$B$35,2)</f>
        <v>COMPUTER-BASED SYSTEMS Lab.</v>
      </c>
      <c r="E173" s="2" t="s">
        <v>589</v>
      </c>
    </row>
    <row r="174" spans="1:5">
      <c r="A174" s="2" t="s">
        <v>575</v>
      </c>
      <c r="B174" s="2" t="s">
        <v>574</v>
      </c>
      <c r="C174" s="2" t="s">
        <v>451</v>
      </c>
      <c r="D174" s="2" t="str">
        <f>VLOOKUP(C174,laboratorium!$A$2:$B$35,2)</f>
        <v>Lab. TELEKOMUNIKASI RADIO  dan GELOMBANG PENDEK</v>
      </c>
      <c r="E174" s="2" t="s">
        <v>589</v>
      </c>
    </row>
    <row r="175" spans="1:5">
      <c r="A175" s="2" t="s">
        <v>575</v>
      </c>
      <c r="B175" s="2" t="s">
        <v>574</v>
      </c>
      <c r="C175" s="2" t="s">
        <v>454</v>
      </c>
      <c r="D175" s="2" t="str">
        <f>VLOOKUP(C175,laboratorium!$A$2:$B$35,2)</f>
        <v>Lab. TELEMATIKA</v>
      </c>
      <c r="E175" s="2" t="s">
        <v>589</v>
      </c>
    </row>
    <row r="176" spans="1:5">
      <c r="A176" s="2" t="s">
        <v>575</v>
      </c>
      <c r="B176" s="2" t="s">
        <v>574</v>
      </c>
      <c r="C176" s="2" t="s">
        <v>461</v>
      </c>
      <c r="D176" s="2" t="str">
        <f>VLOOKUP(C176,laboratorium!$A$2:$B$35,2)</f>
        <v>Lab. KECERDASAN BUATAN dan MULTI-MEDIA</v>
      </c>
      <c r="E176" s="2" t="s">
        <v>589</v>
      </c>
    </row>
    <row r="177" spans="1:5">
      <c r="A177" s="2" t="s">
        <v>575</v>
      </c>
      <c r="B177" s="2" t="s">
        <v>574</v>
      </c>
      <c r="C177" s="2" t="s">
        <v>464</v>
      </c>
      <c r="D177" s="2" t="str">
        <f>VLOOKUP(C177,laboratorium!$A$2:$B$35,2)</f>
        <v>SMART  GRID AND INTELLIGENT SYSTEMS  Lab.</v>
      </c>
      <c r="E177" s="2" t="s">
        <v>589</v>
      </c>
    </row>
    <row r="178" spans="1:5">
      <c r="A178" s="2" t="s">
        <v>575</v>
      </c>
      <c r="B178" s="2" t="s">
        <v>574</v>
      </c>
      <c r="C178" s="2" t="s">
        <v>470</v>
      </c>
      <c r="D178" s="2" t="str">
        <f>VLOOKUP(C178,laboratorium!$A$2:$B$35,2)</f>
        <v>RADAR and SATELLITE Lab.</v>
      </c>
      <c r="E178" s="2" t="s">
        <v>589</v>
      </c>
    </row>
    <row r="179" spans="1:5">
      <c r="A179" s="2" t="s">
        <v>575</v>
      </c>
      <c r="B179" s="2" t="s">
        <v>574</v>
      </c>
      <c r="C179" s="2" t="s">
        <v>633</v>
      </c>
      <c r="D179" s="2" t="str">
        <f>VLOOKUP(C179,laboratorium!$A$2:$B$35,2)</f>
        <v>TELECOMMUNICATION MULTIMEDIA and ARTIFICIAL INTELLIGENCE Lab.</v>
      </c>
      <c r="E179" s="2" t="s">
        <v>589</v>
      </c>
    </row>
    <row r="180" spans="1:5">
      <c r="A180" s="2" t="s">
        <v>576</v>
      </c>
      <c r="B180" s="2" t="s">
        <v>577</v>
      </c>
      <c r="D180" s="2" t="e">
        <f>VLOOKUP(C180,laboratorium!$A$2:$B$35,2)</f>
        <v>#N/A</v>
      </c>
    </row>
  </sheetData>
  <autoFilter ref="A1:E18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9"/>
  <sheetViews>
    <sheetView topLeftCell="A16" workbookViewId="0">
      <selection activeCell="A30" sqref="A30"/>
    </sheetView>
  </sheetViews>
  <sheetFormatPr defaultRowHeight="15"/>
  <sheetData>
    <row r="1" spans="1:1">
      <c r="A1" s="2" t="s">
        <v>647</v>
      </c>
    </row>
    <row r="2" spans="1:1">
      <c r="A2" s="2" t="s">
        <v>648</v>
      </c>
    </row>
    <row r="3" spans="1:1">
      <c r="A3" s="2" t="s">
        <v>649</v>
      </c>
    </row>
    <row r="4" spans="1:1">
      <c r="A4" s="2" t="s">
        <v>650</v>
      </c>
    </row>
    <row r="5" spans="1:1">
      <c r="A5" s="2" t="s">
        <v>651</v>
      </c>
    </row>
    <row r="6" spans="1:1">
      <c r="A6" s="2" t="s">
        <v>652</v>
      </c>
    </row>
    <row r="8" spans="1:1">
      <c r="A8" s="2" t="s">
        <v>653</v>
      </c>
    </row>
    <row r="9" spans="1:1">
      <c r="A9" s="2" t="s">
        <v>654</v>
      </c>
    </row>
    <row r="11" spans="1:1">
      <c r="A11" s="2" t="s">
        <v>655</v>
      </c>
    </row>
    <row r="12" spans="1:1">
      <c r="A12" s="2" t="s">
        <v>656</v>
      </c>
    </row>
    <row r="13" spans="1:1">
      <c r="A13" s="2" t="s">
        <v>657</v>
      </c>
    </row>
    <row r="15" spans="1:1">
      <c r="A15" s="2" t="s">
        <v>672</v>
      </c>
    </row>
    <row r="16" spans="1:1">
      <c r="A16" s="2" t="s">
        <v>673</v>
      </c>
    </row>
    <row r="18" spans="1:1">
      <c r="A18" s="2" t="s">
        <v>687</v>
      </c>
    </row>
    <row r="19" spans="1:1">
      <c r="A19" s="2" t="s">
        <v>688</v>
      </c>
    </row>
    <row r="20" spans="1:1">
      <c r="A20" s="2" t="s">
        <v>690</v>
      </c>
    </row>
    <row r="22" spans="1:1">
      <c r="A22" s="2" t="s">
        <v>705</v>
      </c>
    </row>
    <row r="23" spans="1:1">
      <c r="A23" s="2" t="s">
        <v>706</v>
      </c>
    </row>
    <row r="25" spans="1:1">
      <c r="A25" s="2" t="s">
        <v>734</v>
      </c>
    </row>
    <row r="26" spans="1:1">
      <c r="A26" s="2" t="s">
        <v>735</v>
      </c>
    </row>
    <row r="27" spans="1:1">
      <c r="A27" s="2" t="s">
        <v>736</v>
      </c>
    </row>
    <row r="28" spans="1:1">
      <c r="A28" s="2" t="s">
        <v>737</v>
      </c>
    </row>
    <row r="29" spans="1:1">
      <c r="A29" s="2" t="s">
        <v>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URUT LAB</vt:lpstr>
      <vt:lpstr>mata_kuliah</vt:lpstr>
      <vt:lpstr>laboratorium</vt:lpstr>
      <vt:lpstr>bio_data</vt:lpstr>
      <vt:lpstr>URUT MK</vt:lpstr>
      <vt:lpstr>DATA_MAKUL</vt:lpstr>
      <vt:lpstr>DATA_LAB</vt:lpstr>
      <vt:lpstr>CATATAN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2014-08-14T01:36:02Z</dcterms:created>
  <dcterms:modified xsi:type="dcterms:W3CDTF">2014-08-30T04:23:42Z</dcterms:modified>
</cp:coreProperties>
</file>