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<sst xmlns="http://schemas.openxmlformats.org/spreadsheetml/2006/main" count="4" uniqueCount="4">
  <si>
    <t>angle</t>
  </si>
  <si>
    <t>alpha</t>
  </si>
  <si>
    <t>sin 2a</t>
  </si>
  <si>
    <t>Vrms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</si>
</sst>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7" borderId="1" applyNumberFormat="0" applyFon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2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2" borderId="3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612050856826976"/>
          <c:y val="0.126907763769078"/>
          <c:w val="0.914306246545052"/>
          <c:h val="0.717385534173855"/>
        </c:manualLayout>
      </c:layout>
      <c:scatterChart>
        <c:scatterStyle val="smooth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Vrms</c:v>
                </c:pt>
              </c:strCache>
            </c:strRef>
          </c:tx>
          <c:spPr>
            <a:ln w="9525" cap="rnd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elete val="1"/>
          </c:dLbls>
          <c:xVal>
            <c:numRef>
              <c:f>Sheet1!$A$2:$A$20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numCache>
            </c:numRef>
          </c:xVal>
          <c:yVal>
            <c:numRef>
              <c:f>Sheet1!$D$2:$D$20</c:f>
              <c:numCache>
                <c:formatCode>General</c:formatCode>
                <c:ptCount val="19"/>
                <c:pt idx="0">
                  <c:v>155.56349186104</c:v>
                </c:pt>
                <c:pt idx="1">
                  <c:v>153.343435896577</c:v>
                </c:pt>
                <c:pt idx="2">
                  <c:v>150.827634400773</c:v>
                </c:pt>
                <c:pt idx="3">
                  <c:v>147.764801543932</c:v>
                </c:pt>
                <c:pt idx="4">
                  <c:v>143.940057617942</c:v>
                </c:pt>
                <c:pt idx="5">
                  <c:v>139.191579280544</c:v>
                </c:pt>
                <c:pt idx="6">
                  <c:v>133.420775151339</c:v>
                </c:pt>
                <c:pt idx="7">
                  <c:v>126.596813059061</c:v>
                </c:pt>
                <c:pt idx="8">
                  <c:v>118.756466019567</c:v>
                </c:pt>
                <c:pt idx="9">
                  <c:v>110</c:v>
                </c:pt>
                <c:pt idx="10">
                  <c:v>100.483340801068</c:v>
                </c:pt>
                <c:pt idx="11">
                  <c:v>90.4060115439737</c:v>
                </c:pt>
                <c:pt idx="12">
                  <c:v>79.9931044404185</c:v>
                </c:pt>
                <c:pt idx="13">
                  <c:v>69.4672891178871</c:v>
                </c:pt>
                <c:pt idx="14">
                  <c:v>59.0022017635248</c:v>
                </c:pt>
                <c:pt idx="15">
                  <c:v>48.6370581417342</c:v>
                </c:pt>
                <c:pt idx="16">
                  <c:v>38.0923181372157</c:v>
                </c:pt>
                <c:pt idx="17">
                  <c:v>26.1876052252277</c:v>
                </c:pt>
                <c:pt idx="18">
                  <c:v>6.03247403594878e-6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525830"/>
        <c:axId val="439588709"/>
      </c:scatterChart>
      <c:valAx>
        <c:axId val="81552583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9588709"/>
        <c:crosses val="autoZero"/>
        <c:crossBetween val="midCat"/>
      </c:valAx>
      <c:valAx>
        <c:axId val="4395887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1552583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21</xdr:row>
      <xdr:rowOff>115570</xdr:rowOff>
    </xdr:from>
    <xdr:to>
      <xdr:col>6</xdr:col>
      <xdr:colOff>86360</xdr:colOff>
      <xdr:row>41</xdr:row>
      <xdr:rowOff>133350</xdr:rowOff>
    </xdr:to>
    <xdr:graphicFrame>
      <xdr:nvGraphicFramePr>
        <xdr:cNvPr id="4" name="Chart 3"/>
        <xdr:cNvGraphicFramePr/>
      </xdr:nvGraphicFramePr>
      <xdr:xfrm>
        <a:off x="635" y="4116070"/>
        <a:ext cx="5391150" cy="38277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G13" sqref="G13"/>
    </sheetView>
  </sheetViews>
  <sheetFormatPr defaultColWidth="9.14285714285714" defaultRowHeight="15" outlineLevelCol="3"/>
  <cols>
    <col min="1" max="1" width="8.28571428571429" style="1" customWidth="1"/>
    <col min="2" max="2" width="18.7142857142857" style="1" customWidth="1"/>
    <col min="3" max="3" width="15.7142857142857" style="1" customWidth="1"/>
    <col min="4" max="4" width="18.5714285714286" style="1" customWidth="1"/>
    <col min="7" max="7" width="11.1428571428571" customWidth="1"/>
    <col min="8" max="9" width="14"/>
    <col min="10" max="10" width="14" customWidth="1"/>
    <col min="11" max="11" width="14"/>
    <col min="12" max="12" width="12.8571428571429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>
        <v>0</v>
      </c>
      <c r="B2" s="1">
        <f>RADIANS(A2)</f>
        <v>0</v>
      </c>
      <c r="C2" s="1">
        <f>SIN(2*B2)/2</f>
        <v>0</v>
      </c>
      <c r="D2" s="1">
        <f>((220*SQRT(2))/(2*SQRT(PI()))*(SQRT(PI()-B2+(C2/2))))</f>
        <v>155.56349186104</v>
      </c>
    </row>
    <row r="3" spans="1:4">
      <c r="A3" s="1">
        <v>10</v>
      </c>
      <c r="B3" s="1">
        <f t="shared" ref="B3:B20" si="0">RADIANS(A3)</f>
        <v>0.174532925199433</v>
      </c>
      <c r="C3" s="1">
        <f t="shared" ref="C3:C19" si="1">SIN(2*B3)/2</f>
        <v>0.171010071662834</v>
      </c>
      <c r="D3" s="1">
        <f t="shared" ref="D3:D20" si="2">((220*SQRT(2))/(2*SQRT(PI()))*(SQRT(PI()-B3+(C3/2))))</f>
        <v>153.343435896577</v>
      </c>
    </row>
    <row r="4" spans="1:4">
      <c r="A4" s="1">
        <v>20</v>
      </c>
      <c r="B4" s="1">
        <f t="shared" si="0"/>
        <v>0.349065850398866</v>
      </c>
      <c r="C4" s="1">
        <f t="shared" si="1"/>
        <v>0.32139380484327</v>
      </c>
      <c r="D4" s="1">
        <f t="shared" si="2"/>
        <v>150.827634400773</v>
      </c>
    </row>
    <row r="5" spans="1:4">
      <c r="A5" s="1">
        <v>30</v>
      </c>
      <c r="B5" s="1">
        <f t="shared" si="0"/>
        <v>0.523598775598299</v>
      </c>
      <c r="C5" s="1">
        <f t="shared" si="1"/>
        <v>0.433012701892219</v>
      </c>
      <c r="D5" s="1">
        <f t="shared" si="2"/>
        <v>147.764801543932</v>
      </c>
    </row>
    <row r="6" spans="1:4">
      <c r="A6" s="1">
        <v>40</v>
      </c>
      <c r="B6" s="1">
        <f t="shared" si="0"/>
        <v>0.698131700797732</v>
      </c>
      <c r="C6" s="1">
        <f t="shared" si="1"/>
        <v>0.492403876506104</v>
      </c>
      <c r="D6" s="1">
        <f t="shared" si="2"/>
        <v>143.940057617942</v>
      </c>
    </row>
    <row r="7" spans="1:4">
      <c r="A7" s="1">
        <v>50</v>
      </c>
      <c r="B7" s="1">
        <f t="shared" si="0"/>
        <v>0.872664625997165</v>
      </c>
      <c r="C7" s="1">
        <f t="shared" si="1"/>
        <v>0.492403876506104</v>
      </c>
      <c r="D7" s="1">
        <f t="shared" si="2"/>
        <v>139.191579280544</v>
      </c>
    </row>
    <row r="8" spans="1:4">
      <c r="A8" s="1">
        <v>60</v>
      </c>
      <c r="B8" s="1">
        <f t="shared" si="0"/>
        <v>1.0471975511966</v>
      </c>
      <c r="C8" s="1">
        <f t="shared" si="1"/>
        <v>0.433012701892218</v>
      </c>
      <c r="D8" s="1">
        <f t="shared" si="2"/>
        <v>133.420775151339</v>
      </c>
    </row>
    <row r="9" spans="1:4">
      <c r="A9" s="1">
        <v>70</v>
      </c>
      <c r="B9" s="1">
        <f t="shared" si="0"/>
        <v>1.22173047639603</v>
      </c>
      <c r="C9" s="1">
        <f t="shared" si="1"/>
        <v>0.32139380484327</v>
      </c>
      <c r="D9" s="1">
        <f t="shared" si="2"/>
        <v>126.596813059061</v>
      </c>
    </row>
    <row r="10" spans="1:4">
      <c r="A10" s="1">
        <v>80</v>
      </c>
      <c r="B10" s="1">
        <f t="shared" si="0"/>
        <v>1.39626340159546</v>
      </c>
      <c r="C10" s="1">
        <f t="shared" si="1"/>
        <v>0.171010071662838</v>
      </c>
      <c r="D10" s="1">
        <f t="shared" si="2"/>
        <v>118.756466019567</v>
      </c>
    </row>
    <row r="11" spans="1:4">
      <c r="A11" s="1">
        <v>90</v>
      </c>
      <c r="B11" s="1">
        <f t="shared" si="0"/>
        <v>1.5707963267949</v>
      </c>
      <c r="C11" s="1">
        <f t="shared" si="1"/>
        <v>-3.49148133884313e-15</v>
      </c>
      <c r="D11" s="1">
        <f t="shared" si="2"/>
        <v>110</v>
      </c>
    </row>
    <row r="12" spans="1:4">
      <c r="A12" s="1">
        <v>100</v>
      </c>
      <c r="B12" s="1">
        <f t="shared" si="0"/>
        <v>1.74532925199433</v>
      </c>
      <c r="C12" s="1">
        <f t="shared" si="1"/>
        <v>-0.171010071662835</v>
      </c>
      <c r="D12" s="1">
        <f t="shared" si="2"/>
        <v>100.483340801068</v>
      </c>
    </row>
    <row r="13" spans="1:4">
      <c r="A13" s="1">
        <v>110</v>
      </c>
      <c r="B13" s="1">
        <f t="shared" si="0"/>
        <v>1.91986217719376</v>
      </c>
      <c r="C13" s="1">
        <f t="shared" si="1"/>
        <v>-0.321393804843268</v>
      </c>
      <c r="D13" s="1">
        <f t="shared" si="2"/>
        <v>90.4060115439737</v>
      </c>
    </row>
    <row r="14" spans="1:4">
      <c r="A14" s="1">
        <v>120</v>
      </c>
      <c r="B14" s="1">
        <f t="shared" si="0"/>
        <v>2.0943951023932</v>
      </c>
      <c r="C14" s="1">
        <f t="shared" si="1"/>
        <v>-0.433012701892222</v>
      </c>
      <c r="D14" s="1">
        <f t="shared" si="2"/>
        <v>79.9931044404185</v>
      </c>
    </row>
    <row r="15" spans="1:4">
      <c r="A15" s="1">
        <v>130</v>
      </c>
      <c r="B15" s="1">
        <f t="shared" si="0"/>
        <v>2.26892802759263</v>
      </c>
      <c r="C15" s="1">
        <f t="shared" si="1"/>
        <v>-0.492403876506104</v>
      </c>
      <c r="D15" s="1">
        <f t="shared" si="2"/>
        <v>69.4672891178871</v>
      </c>
    </row>
    <row r="16" spans="1:4">
      <c r="A16" s="1">
        <v>140</v>
      </c>
      <c r="B16" s="1">
        <f t="shared" si="0"/>
        <v>2.44346095279206</v>
      </c>
      <c r="C16" s="1">
        <f t="shared" si="1"/>
        <v>-0.492403876506104</v>
      </c>
      <c r="D16" s="1">
        <f t="shared" si="2"/>
        <v>59.0022017635248</v>
      </c>
    </row>
    <row r="17" spans="1:4">
      <c r="A17" s="1">
        <v>150</v>
      </c>
      <c r="B17" s="1">
        <f t="shared" si="0"/>
        <v>2.61799387799149</v>
      </c>
      <c r="C17" s="1">
        <f t="shared" si="1"/>
        <v>-0.433012701892222</v>
      </c>
      <c r="D17" s="1">
        <f t="shared" si="2"/>
        <v>48.6370581417342</v>
      </c>
    </row>
    <row r="18" spans="1:4">
      <c r="A18" s="1">
        <v>160</v>
      </c>
      <c r="B18" s="1">
        <f t="shared" si="0"/>
        <v>2.79252680319093</v>
      </c>
      <c r="C18" s="1">
        <f t="shared" si="1"/>
        <v>-0.321393804843268</v>
      </c>
      <c r="D18" s="1">
        <f t="shared" si="2"/>
        <v>38.0923181372157</v>
      </c>
    </row>
    <row r="19" spans="1:4">
      <c r="A19" s="1">
        <v>170</v>
      </c>
      <c r="B19" s="1">
        <f t="shared" si="0"/>
        <v>2.96705972839036</v>
      </c>
      <c r="C19" s="1">
        <f t="shared" si="1"/>
        <v>-0.171010071662835</v>
      </c>
      <c r="D19" s="1">
        <f t="shared" si="2"/>
        <v>26.1876052252277</v>
      </c>
    </row>
    <row r="20" spans="1:4">
      <c r="A20" s="1">
        <v>180</v>
      </c>
      <c r="B20" s="1">
        <f t="shared" si="0"/>
        <v>3.14159265358979</v>
      </c>
      <c r="C20" s="1">
        <f>ABS(SIN(2*B20)/2)</f>
        <v>3.23108914886517e-15</v>
      </c>
      <c r="D20" s="1">
        <f t="shared" si="2"/>
        <v>6.03247403594878e-6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2021-09-12T06:04:00Z</dcterms:created>
  <dcterms:modified xsi:type="dcterms:W3CDTF">2021-09-15T04:07:44Z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1033-11.2.0.10296</vt:lpwstr>
  </property>
  <property fmtid="{D5CDD505-2E9C-101B-9397-08002B2CF9AE}" pid="3" name="ICV">
    <vt:lpwstr>90529F69A0D64299B6CB449D4C9B0D53</vt:lpwstr>
  </property>
</Properties>
</file>