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186" i="1" l="1"/>
  <c r="H186" i="1"/>
  <c r="F186" i="1"/>
  <c r="E130" i="1"/>
  <c r="F130" i="1"/>
  <c r="E131" i="1"/>
  <c r="F131" i="1" s="1"/>
  <c r="E132" i="1"/>
  <c r="F132" i="1"/>
  <c r="E133" i="1"/>
  <c r="F133" i="1" s="1"/>
  <c r="E134" i="1"/>
  <c r="F134" i="1"/>
  <c r="E135" i="1"/>
  <c r="F135" i="1" s="1"/>
  <c r="E136" i="1"/>
  <c r="F136" i="1"/>
  <c r="E137" i="1"/>
  <c r="F137" i="1" s="1"/>
  <c r="E138" i="1"/>
  <c r="F138" i="1"/>
  <c r="E139" i="1"/>
  <c r="F139" i="1" s="1"/>
  <c r="E140" i="1"/>
  <c r="F140" i="1"/>
  <c r="E141" i="1"/>
  <c r="F141" i="1" s="1"/>
  <c r="E142" i="1"/>
  <c r="F142" i="1"/>
  <c r="E143" i="1"/>
  <c r="F143" i="1" s="1"/>
  <c r="E144" i="1"/>
  <c r="F144" i="1"/>
  <c r="E145" i="1"/>
  <c r="F145" i="1" s="1"/>
  <c r="E146" i="1"/>
  <c r="F146" i="1"/>
  <c r="E147" i="1"/>
  <c r="F147" i="1" s="1"/>
  <c r="E148" i="1"/>
  <c r="F148" i="1"/>
  <c r="E149" i="1"/>
  <c r="F149" i="1" s="1"/>
  <c r="E150" i="1"/>
  <c r="F150" i="1"/>
  <c r="E151" i="1"/>
  <c r="F151" i="1" s="1"/>
  <c r="E152" i="1"/>
  <c r="F152" i="1"/>
  <c r="E153" i="1"/>
  <c r="F153" i="1" s="1"/>
  <c r="E154" i="1"/>
  <c r="F154" i="1"/>
  <c r="E155" i="1"/>
  <c r="F155" i="1" s="1"/>
  <c r="E156" i="1"/>
  <c r="F156" i="1"/>
  <c r="E157" i="1"/>
  <c r="F157" i="1" s="1"/>
  <c r="E158" i="1"/>
  <c r="F158" i="1"/>
  <c r="E159" i="1"/>
  <c r="F159" i="1" s="1"/>
  <c r="E160" i="1"/>
  <c r="F160" i="1"/>
  <c r="E161" i="1"/>
  <c r="F161" i="1" s="1"/>
  <c r="E162" i="1"/>
  <c r="F162" i="1"/>
  <c r="E163" i="1"/>
  <c r="F163" i="1" s="1"/>
  <c r="E164" i="1"/>
  <c r="F164" i="1"/>
  <c r="E165" i="1"/>
  <c r="F165" i="1" s="1"/>
  <c r="E166" i="1"/>
  <c r="F166" i="1"/>
  <c r="E167" i="1"/>
  <c r="F167" i="1" s="1"/>
  <c r="E168" i="1"/>
  <c r="F168" i="1"/>
  <c r="E169" i="1"/>
  <c r="F169" i="1" s="1"/>
  <c r="E170" i="1"/>
  <c r="F170" i="1"/>
  <c r="E171" i="1"/>
  <c r="F171" i="1" s="1"/>
  <c r="E172" i="1"/>
  <c r="F172" i="1"/>
  <c r="E173" i="1"/>
  <c r="F173" i="1" s="1"/>
  <c r="E174" i="1"/>
  <c r="F174" i="1"/>
  <c r="E175" i="1"/>
  <c r="F175" i="1" s="1"/>
  <c r="E176" i="1"/>
  <c r="F176" i="1"/>
  <c r="E177" i="1"/>
  <c r="F177" i="1" s="1"/>
  <c r="E178" i="1"/>
  <c r="F178" i="1"/>
  <c r="E179" i="1"/>
  <c r="F179" i="1" s="1"/>
  <c r="E180" i="1"/>
  <c r="F180" i="1"/>
  <c r="E181" i="1"/>
  <c r="F181" i="1" s="1"/>
  <c r="E182" i="1"/>
  <c r="F182" i="1"/>
  <c r="E183" i="1"/>
  <c r="F183" i="1" s="1"/>
  <c r="E184" i="1"/>
  <c r="F184" i="1"/>
  <c r="E185" i="1"/>
  <c r="F185" i="1" s="1"/>
  <c r="F129" i="1"/>
  <c r="E129" i="1"/>
  <c r="E3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29" i="1"/>
  <c r="A131" i="1"/>
  <c r="A132" i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30" i="1"/>
  <c r="F126" i="1"/>
  <c r="H126" i="1" s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66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67" i="1"/>
  <c r="A68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67" i="1"/>
  <c r="F62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A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4" i="1"/>
  <c r="C3" i="1" l="1"/>
</calcChain>
</file>

<file path=xl/sharedStrings.xml><?xml version="1.0" encoding="utf-8"?>
<sst xmlns="http://schemas.openxmlformats.org/spreadsheetml/2006/main" count="35" uniqueCount="13">
  <si>
    <t>time</t>
  </si>
  <si>
    <t>ANA</t>
  </si>
  <si>
    <t>SIM</t>
  </si>
  <si>
    <t>Error</t>
  </si>
  <si>
    <t>No</t>
  </si>
  <si>
    <t>Tolerance:</t>
  </si>
  <si>
    <t>Ta:</t>
  </si>
  <si>
    <t>1000 sec</t>
  </si>
  <si>
    <t>&gt;&gt;&gt; RC</t>
  </si>
  <si>
    <t>s</t>
  </si>
  <si>
    <t>(Error)^2</t>
  </si>
  <si>
    <t>RMSE:</t>
  </si>
  <si>
    <t>Pelepasan Muatan pada Kapasitor Vc(t) dalam [Volt]: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</si>
</sst>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000000000000000000"/>
  </numFmts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0" borderId="0" xfId="0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164" fontId="0" fillId="0" borderId="1" xfId="0" applyNumberFormat="1" applyBorder="1"/>
    <xf numFmtId="11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162</xdr:row>
      <xdr:rowOff>171450</xdr:rowOff>
    </xdr:from>
    <xdr:to>
      <xdr:col>11</xdr:col>
      <xdr:colOff>9525</xdr:colOff>
      <xdr:row>180</xdr:row>
      <xdr:rowOff>28575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31127700"/>
          <a:ext cx="7448550" cy="328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6"/>
  <sheetViews>
    <sheetView tabSelected="1" topLeftCell="D162" workbookViewId="0">
      <selection activeCell="H184" sqref="H184"/>
    </sheetView>
  </sheetViews>
  <sheetFormatPr defaultRowHeight="15" x14ac:dyDescent="0.25"/>
  <cols>
    <col min="1" max="1" width="9.85546875" customWidth="1"/>
    <col min="5" max="5" width="33.85546875" style="3" customWidth="1"/>
    <col min="6" max="6" width="41.5703125" style="3" bestFit="1" customWidth="1"/>
    <col min="8" max="8" width="42.5703125" bestFit="1" customWidth="1"/>
    <col min="10" max="10" width="41.5703125" bestFit="1" customWidth="1"/>
  </cols>
  <sheetData>
    <row r="1" spans="1:13" x14ac:dyDescent="0.25">
      <c r="A1" s="5" t="s">
        <v>5</v>
      </c>
      <c r="B1" s="4">
        <v>1E-3</v>
      </c>
      <c r="C1" s="5" t="s">
        <v>6</v>
      </c>
      <c r="D1" s="4" t="s">
        <v>7</v>
      </c>
      <c r="E1" s="3" t="s">
        <v>8</v>
      </c>
    </row>
    <row r="2" spans="1:13" s="1" customFormat="1" x14ac:dyDescent="0.25">
      <c r="A2" s="9" t="s">
        <v>4</v>
      </c>
      <c r="B2" s="9" t="s">
        <v>0</v>
      </c>
      <c r="C2" s="9" t="s">
        <v>1</v>
      </c>
      <c r="D2" s="9" t="s">
        <v>2</v>
      </c>
      <c r="E2" s="10" t="s">
        <v>3</v>
      </c>
      <c r="F2" s="10" t="s">
        <v>10</v>
      </c>
    </row>
    <row r="3" spans="1:13" x14ac:dyDescent="0.25">
      <c r="A3" s="9">
        <v>1</v>
      </c>
      <c r="B3" s="11">
        <v>0</v>
      </c>
      <c r="C3" s="11">
        <f>10*EXP(-B3/509)</f>
        <v>10</v>
      </c>
      <c r="D3" s="11">
        <v>10</v>
      </c>
      <c r="E3" s="12">
        <f>C3-D3</f>
        <v>0</v>
      </c>
      <c r="F3" s="12">
        <f>E3^2</f>
        <v>0</v>
      </c>
    </row>
    <row r="4" spans="1:13" x14ac:dyDescent="0.25">
      <c r="A4" s="9">
        <f>A3+1</f>
        <v>2</v>
      </c>
      <c r="B4" s="11">
        <v>2.0095091452076601E-4</v>
      </c>
      <c r="C4" s="11">
        <f t="shared" ref="C4:C61" si="0">10*EXP(-B4/509)</f>
        <v>9.999996052045681</v>
      </c>
      <c r="D4" s="11">
        <v>9.9999960520456792</v>
      </c>
      <c r="E4" s="12">
        <f t="shared" ref="E4:E61" si="1">C4-D4</f>
        <v>0</v>
      </c>
      <c r="F4" s="12">
        <f t="shared" ref="F4:F61" si="2">E4^2</f>
        <v>0</v>
      </c>
    </row>
    <row r="5" spans="1:13" x14ac:dyDescent="0.25">
      <c r="A5" s="9">
        <f t="shared" ref="A5:A61" si="3">A4+1</f>
        <v>3</v>
      </c>
      <c r="B5" s="11">
        <v>1.2057054871246E-3</v>
      </c>
      <c r="C5" s="11">
        <f t="shared" si="0"/>
        <v>9.9999763122974645</v>
      </c>
      <c r="D5" s="11">
        <v>9.9999763122974699</v>
      </c>
      <c r="E5" s="12">
        <f t="shared" si="1"/>
        <v>0</v>
      </c>
      <c r="F5" s="12">
        <f t="shared" si="2"/>
        <v>0</v>
      </c>
    </row>
    <row r="6" spans="1:13" x14ac:dyDescent="0.25">
      <c r="A6" s="9">
        <f t="shared" si="3"/>
        <v>4</v>
      </c>
      <c r="B6" s="11">
        <v>6.2294783501437596E-3</v>
      </c>
      <c r="C6" s="11">
        <f t="shared" si="0"/>
        <v>9.9998776141408623</v>
      </c>
      <c r="D6" s="11">
        <v>9.9998776141408605</v>
      </c>
      <c r="E6" s="12">
        <f t="shared" si="1"/>
        <v>0</v>
      </c>
      <c r="F6" s="12">
        <f t="shared" si="2"/>
        <v>0</v>
      </c>
    </row>
    <row r="7" spans="1:13" x14ac:dyDescent="0.25">
      <c r="A7" s="9">
        <f t="shared" si="3"/>
        <v>5</v>
      </c>
      <c r="B7" s="11">
        <v>3.1348342665239601E-2</v>
      </c>
      <c r="C7" s="11">
        <f t="shared" si="0"/>
        <v>9.9993841379696917</v>
      </c>
      <c r="D7" s="11">
        <v>9.9993841379696899</v>
      </c>
      <c r="E7" s="12">
        <f t="shared" si="1"/>
        <v>0</v>
      </c>
      <c r="F7" s="12">
        <f t="shared" si="2"/>
        <v>0</v>
      </c>
    </row>
    <row r="8" spans="1:13" x14ac:dyDescent="0.25">
      <c r="A8" s="9">
        <f t="shared" si="3"/>
        <v>6</v>
      </c>
      <c r="B8" s="11">
        <v>0.15694266424071901</v>
      </c>
      <c r="C8" s="11">
        <f t="shared" si="0"/>
        <v>9.9969171223723752</v>
      </c>
      <c r="D8" s="11">
        <v>9.9969171223723805</v>
      </c>
      <c r="E8" s="12">
        <f t="shared" si="1"/>
        <v>0</v>
      </c>
      <c r="F8" s="12">
        <f t="shared" si="2"/>
        <v>0</v>
      </c>
    </row>
    <row r="9" spans="1:13" x14ac:dyDescent="0.25">
      <c r="A9" s="9">
        <f t="shared" si="3"/>
        <v>7</v>
      </c>
      <c r="B9" s="11">
        <v>0.78491427211811304</v>
      </c>
      <c r="C9" s="11">
        <f t="shared" si="0"/>
        <v>9.9845911711942463</v>
      </c>
      <c r="D9" s="11">
        <v>9.9845911711942499</v>
      </c>
      <c r="E9" s="12">
        <f t="shared" si="1"/>
        <v>0</v>
      </c>
      <c r="F9" s="12">
        <f t="shared" si="2"/>
        <v>0</v>
      </c>
    </row>
    <row r="10" spans="1:13" x14ac:dyDescent="0.25">
      <c r="A10" s="9">
        <f t="shared" si="3"/>
        <v>8</v>
      </c>
      <c r="B10" s="11">
        <v>3.9247723115050901</v>
      </c>
      <c r="C10" s="11">
        <f t="shared" si="0"/>
        <v>9.9231890047720288</v>
      </c>
      <c r="D10" s="11">
        <v>9.9231890047720306</v>
      </c>
      <c r="E10" s="12">
        <f t="shared" si="1"/>
        <v>0</v>
      </c>
      <c r="F10" s="12">
        <f t="shared" si="2"/>
        <v>0</v>
      </c>
      <c r="M10" t="s">
        <v>9</v>
      </c>
    </row>
    <row r="11" spans="1:13" x14ac:dyDescent="0.25">
      <c r="A11" s="9">
        <f t="shared" si="3"/>
        <v>9</v>
      </c>
      <c r="B11" s="11">
        <v>19.624062508440002</v>
      </c>
      <c r="C11" s="11">
        <f t="shared" si="0"/>
        <v>9.6217960100421465</v>
      </c>
      <c r="D11" s="11">
        <v>9.6217960100445694</v>
      </c>
      <c r="E11" s="12">
        <f t="shared" si="1"/>
        <v>-2.4229507289419416E-12</v>
      </c>
      <c r="F11" s="12">
        <f t="shared" si="2"/>
        <v>5.8706902348802863E-24</v>
      </c>
    </row>
    <row r="12" spans="1:13" x14ac:dyDescent="0.25">
      <c r="A12" s="9">
        <f t="shared" si="3"/>
        <v>10</v>
      </c>
      <c r="B12" s="11">
        <v>39.624062508439998</v>
      </c>
      <c r="C12" s="11">
        <f t="shared" si="0"/>
        <v>9.2510606687083214</v>
      </c>
      <c r="D12" s="11">
        <v>9.2510606687207702</v>
      </c>
      <c r="E12" s="12">
        <f t="shared" si="1"/>
        <v>-1.2448708730516955E-11</v>
      </c>
      <c r="F12" s="12">
        <f t="shared" si="2"/>
        <v>1.5497034905724906E-22</v>
      </c>
    </row>
    <row r="13" spans="1:13" x14ac:dyDescent="0.25">
      <c r="A13" s="9">
        <f t="shared" si="3"/>
        <v>11</v>
      </c>
      <c r="B13" s="11">
        <v>59.624062508439998</v>
      </c>
      <c r="C13" s="11">
        <f t="shared" si="0"/>
        <v>8.8946100506393062</v>
      </c>
      <c r="D13" s="11">
        <v>8.8946100506609902</v>
      </c>
      <c r="E13" s="12">
        <f t="shared" si="1"/>
        <v>-2.1683987938558857E-11</v>
      </c>
      <c r="F13" s="12">
        <f t="shared" si="2"/>
        <v>4.7019533291956601E-22</v>
      </c>
    </row>
    <row r="14" spans="1:13" x14ac:dyDescent="0.25">
      <c r="A14" s="9">
        <f t="shared" si="3"/>
        <v>12</v>
      </c>
      <c r="B14" s="11">
        <v>79.624062508440005</v>
      </c>
      <c r="C14" s="11">
        <f t="shared" si="0"/>
        <v>8.551893754252081</v>
      </c>
      <c r="D14" s="11">
        <v>8.5518937542822808</v>
      </c>
      <c r="E14" s="12">
        <f t="shared" si="1"/>
        <v>-3.0199842626643658E-11</v>
      </c>
      <c r="F14" s="12">
        <f t="shared" si="2"/>
        <v>9.1203049467404333E-22</v>
      </c>
    </row>
    <row r="15" spans="1:13" x14ac:dyDescent="0.25">
      <c r="A15" s="9">
        <f t="shared" si="3"/>
        <v>13</v>
      </c>
      <c r="B15" s="11">
        <v>99.624062508440005</v>
      </c>
      <c r="C15" s="11">
        <f t="shared" si="0"/>
        <v>8.2223825853679902</v>
      </c>
      <c r="D15" s="11">
        <v>8.2223825854060095</v>
      </c>
      <c r="E15" s="12">
        <f t="shared" si="1"/>
        <v>-3.8019365433683561E-11</v>
      </c>
      <c r="F15" s="12">
        <f t="shared" si="2"/>
        <v>1.4454721479799724E-21</v>
      </c>
    </row>
    <row r="16" spans="1:13" x14ac:dyDescent="0.25">
      <c r="A16" s="9">
        <f t="shared" si="3"/>
        <v>14</v>
      </c>
      <c r="B16" s="11">
        <v>119.62406250844001</v>
      </c>
      <c r="C16" s="11">
        <f t="shared" si="0"/>
        <v>7.9055677400748445</v>
      </c>
      <c r="D16" s="11">
        <v>7.9055677401200404</v>
      </c>
      <c r="E16" s="12">
        <f t="shared" si="1"/>
        <v>-4.5195847064860573E-11</v>
      </c>
      <c r="F16" s="12">
        <f t="shared" si="2"/>
        <v>2.042664591910266E-21</v>
      </c>
    </row>
    <row r="17" spans="1:6" x14ac:dyDescent="0.25">
      <c r="A17" s="9">
        <f t="shared" si="3"/>
        <v>15</v>
      </c>
      <c r="B17" s="11">
        <v>139.62406250844001</v>
      </c>
      <c r="C17" s="11">
        <f t="shared" si="0"/>
        <v>7.6009600190739626</v>
      </c>
      <c r="D17" s="11">
        <v>7.6009600191257203</v>
      </c>
      <c r="E17" s="12">
        <f t="shared" si="1"/>
        <v>-5.1757709229605098E-11</v>
      </c>
      <c r="F17" s="12">
        <f t="shared" si="2"/>
        <v>2.6788604646963487E-21</v>
      </c>
    </row>
    <row r="18" spans="1:6" x14ac:dyDescent="0.25">
      <c r="A18" s="9">
        <f t="shared" si="3"/>
        <v>16</v>
      </c>
      <c r="B18" s="11">
        <v>159.62406250844001</v>
      </c>
      <c r="C18" s="11">
        <f t="shared" si="0"/>
        <v>7.3080890722990466</v>
      </c>
      <c r="D18" s="11">
        <v>7.3080890723568004</v>
      </c>
      <c r="E18" s="12">
        <f t="shared" si="1"/>
        <v>-5.7753801741000643E-11</v>
      </c>
      <c r="F18" s="12">
        <f t="shared" si="2"/>
        <v>3.3355016155388089E-21</v>
      </c>
    </row>
    <row r="19" spans="1:6" x14ac:dyDescent="0.25">
      <c r="A19" s="9">
        <f t="shared" si="3"/>
        <v>17</v>
      </c>
      <c r="B19" s="11">
        <v>179.62406250844001</v>
      </c>
      <c r="C19" s="11">
        <f t="shared" si="0"/>
        <v>7.0265026726404951</v>
      </c>
      <c r="D19" s="11">
        <v>7.0265026727036997</v>
      </c>
      <c r="E19" s="12">
        <f t="shared" si="1"/>
        <v>-6.3204552702700312E-11</v>
      </c>
      <c r="F19" s="12">
        <f t="shared" si="2"/>
        <v>3.9948154823484213E-21</v>
      </c>
    </row>
    <row r="20" spans="1:6" x14ac:dyDescent="0.25">
      <c r="A20" s="9">
        <f t="shared" si="3"/>
        <v>18</v>
      </c>
      <c r="B20" s="11">
        <v>199.62406250844001</v>
      </c>
      <c r="C20" s="11">
        <f t="shared" si="0"/>
        <v>6.7557660176536682</v>
      </c>
      <c r="D20" s="11">
        <v>6.7557660177218297</v>
      </c>
      <c r="E20" s="12">
        <f t="shared" si="1"/>
        <v>-6.8161476463046711E-11</v>
      </c>
      <c r="F20" s="12">
        <f t="shared" si="2"/>
        <v>4.6459868736224707E-21</v>
      </c>
    </row>
    <row r="21" spans="1:6" x14ac:dyDescent="0.25">
      <c r="A21" s="9">
        <f t="shared" si="3"/>
        <v>19</v>
      </c>
      <c r="B21" s="11">
        <v>219.62406250844001</v>
      </c>
      <c r="C21" s="11">
        <f t="shared" si="0"/>
        <v>6.4954610581728929</v>
      </c>
      <c r="D21" s="11">
        <v>6.4954610582455201</v>
      </c>
      <c r="E21" s="12">
        <f t="shared" si="1"/>
        <v>-7.262723755729894E-11</v>
      </c>
      <c r="F21" s="12">
        <f t="shared" si="2"/>
        <v>5.2747156352043338E-21</v>
      </c>
    </row>
    <row r="22" spans="1:6" x14ac:dyDescent="0.25">
      <c r="A22" s="9">
        <f t="shared" si="3"/>
        <v>20</v>
      </c>
      <c r="B22" s="11">
        <v>239.62406250844001</v>
      </c>
      <c r="C22" s="11">
        <f t="shared" si="0"/>
        <v>6.245185852794501</v>
      </c>
      <c r="D22" s="11">
        <v>6.2451858528711597</v>
      </c>
      <c r="E22" s="12">
        <f t="shared" si="1"/>
        <v>-7.6658679404317809E-11</v>
      </c>
      <c r="F22" s="12">
        <f t="shared" si="2"/>
        <v>5.8765531280139794E-21</v>
      </c>
    </row>
    <row r="23" spans="1:6" x14ac:dyDescent="0.25">
      <c r="A23" s="9">
        <f t="shared" si="3"/>
        <v>21</v>
      </c>
      <c r="B23" s="11">
        <v>259.62406250843998</v>
      </c>
      <c r="C23" s="11">
        <f t="shared" si="0"/>
        <v>6.0045539472321208</v>
      </c>
      <c r="D23" s="11">
        <v>6.0045539473123899</v>
      </c>
      <c r="E23" s="12">
        <f t="shared" si="1"/>
        <v>-8.0269124680398818E-11</v>
      </c>
      <c r="F23" s="12">
        <f t="shared" si="2"/>
        <v>6.4431323769574106E-21</v>
      </c>
    </row>
    <row r="24" spans="1:6" x14ac:dyDescent="0.25">
      <c r="A24" s="9">
        <f t="shared" si="3"/>
        <v>22</v>
      </c>
      <c r="B24" s="11">
        <v>279.62406250843998</v>
      </c>
      <c r="C24" s="11">
        <f t="shared" si="0"/>
        <v>5.7731937775859219</v>
      </c>
      <c r="D24" s="11">
        <v>5.7731937776694098</v>
      </c>
      <c r="E24" s="12">
        <f t="shared" si="1"/>
        <v>-8.3487883273392072E-11</v>
      </c>
      <c r="F24" s="12">
        <f t="shared" si="2"/>
        <v>6.9702266534715397E-21</v>
      </c>
    </row>
    <row r="25" spans="1:6" x14ac:dyDescent="0.25">
      <c r="A25" s="9">
        <f t="shared" si="3"/>
        <v>23</v>
      </c>
      <c r="B25" s="11">
        <v>299.62406250843998</v>
      </c>
      <c r="C25" s="11">
        <f t="shared" si="0"/>
        <v>5.5507480966043463</v>
      </c>
      <c r="D25" s="11">
        <v>5.5507480966906799</v>
      </c>
      <c r="E25" s="12">
        <f t="shared" si="1"/>
        <v>-8.6333606930111273E-11</v>
      </c>
      <c r="F25" s="12">
        <f t="shared" si="2"/>
        <v>7.4534916855629572E-21</v>
      </c>
    </row>
    <row r="26" spans="1:6" x14ac:dyDescent="0.25">
      <c r="A26" s="9">
        <f t="shared" si="3"/>
        <v>24</v>
      </c>
      <c r="B26" s="11">
        <v>319.62406250843998</v>
      </c>
      <c r="C26" s="11">
        <f t="shared" si="0"/>
        <v>5.3368734220524292</v>
      </c>
      <c r="D26" s="11">
        <v>5.3368734221412701</v>
      </c>
      <c r="E26" s="12">
        <f t="shared" si="1"/>
        <v>-8.8840934608924726E-11</v>
      </c>
      <c r="F26" s="12">
        <f t="shared" si="2"/>
        <v>7.8927116621872392E-21</v>
      </c>
    </row>
    <row r="27" spans="1:6" x14ac:dyDescent="0.25">
      <c r="A27" s="9">
        <f t="shared" si="3"/>
        <v>25</v>
      </c>
      <c r="B27" s="11">
        <v>339.62406250843998</v>
      </c>
      <c r="C27" s="11">
        <f t="shared" si="0"/>
        <v>5.1312395063349259</v>
      </c>
      <c r="D27" s="11">
        <v>5.1312395064259499</v>
      </c>
      <c r="E27" s="12">
        <f t="shared" si="1"/>
        <v>-9.1024077164547634E-11</v>
      </c>
      <c r="F27" s="12">
        <f t="shared" si="2"/>
        <v>8.2853826236575221E-21</v>
      </c>
    </row>
    <row r="28" spans="1:6" x14ac:dyDescent="0.25">
      <c r="A28" s="9">
        <f t="shared" si="3"/>
        <v>26</v>
      </c>
      <c r="B28" s="11">
        <v>359.62406250843998</v>
      </c>
      <c r="C28" s="11">
        <f t="shared" si="0"/>
        <v>4.9335288265552615</v>
      </c>
      <c r="D28" s="11">
        <v>4.9335288266481703</v>
      </c>
      <c r="E28" s="12">
        <f t="shared" si="1"/>
        <v>-9.29087917711513E-11</v>
      </c>
      <c r="F28" s="12">
        <f t="shared" si="2"/>
        <v>8.6320435883751515E-21</v>
      </c>
    </row>
    <row r="29" spans="1:6" x14ac:dyDescent="0.25">
      <c r="A29" s="9">
        <f t="shared" si="3"/>
        <v>27</v>
      </c>
      <c r="B29" s="11">
        <v>379.62406250843998</v>
      </c>
      <c r="C29" s="11">
        <f t="shared" si="0"/>
        <v>4.7434360942229308</v>
      </c>
      <c r="D29" s="11">
        <v>4.7434360943174498</v>
      </c>
      <c r="E29" s="12">
        <f t="shared" si="1"/>
        <v>-9.4519059246067627E-11</v>
      </c>
      <c r="F29" s="12">
        <f t="shared" si="2"/>
        <v>8.9338525607616422E-21</v>
      </c>
    </row>
    <row r="30" spans="1:6" x14ac:dyDescent="0.25">
      <c r="A30" s="9">
        <f t="shared" si="3"/>
        <v>28</v>
      </c>
      <c r="B30" s="11">
        <v>399.62406250843998</v>
      </c>
      <c r="C30" s="11">
        <f t="shared" si="0"/>
        <v>4.5606677838522325</v>
      </c>
      <c r="D30" s="11">
        <v>4.56066778394809</v>
      </c>
      <c r="E30" s="12">
        <f t="shared" si="1"/>
        <v>-9.5857544124555716E-11</v>
      </c>
      <c r="F30" s="12">
        <f t="shared" si="2"/>
        <v>9.188668765591146E-21</v>
      </c>
    </row>
    <row r="31" spans="1:6" x14ac:dyDescent="0.25">
      <c r="A31" s="9">
        <f t="shared" si="3"/>
        <v>29</v>
      </c>
      <c r="B31" s="11">
        <v>419.62406250843998</v>
      </c>
      <c r="C31" s="11">
        <f t="shared" si="0"/>
        <v>4.3849416797244816</v>
      </c>
      <c r="D31" s="11">
        <v>4.3849416798214396</v>
      </c>
      <c r="E31" s="12">
        <f t="shared" si="1"/>
        <v>-9.6957997186564171E-11</v>
      </c>
      <c r="F31" s="12">
        <f t="shared" si="2"/>
        <v>9.4008532184297857E-21</v>
      </c>
    </row>
    <row r="32" spans="1:6" x14ac:dyDescent="0.25">
      <c r="A32" s="9">
        <f t="shared" si="3"/>
        <v>30</v>
      </c>
      <c r="B32" s="11">
        <v>439.62406250843998</v>
      </c>
      <c r="C32" s="11">
        <f t="shared" si="0"/>
        <v>4.215986440113821</v>
      </c>
      <c r="D32" s="11">
        <v>4.2159864402116503</v>
      </c>
      <c r="E32" s="12">
        <f t="shared" si="1"/>
        <v>-9.7829300216289994E-11</v>
      </c>
      <c r="F32" s="12">
        <f t="shared" si="2"/>
        <v>9.5705719808089974E-21</v>
      </c>
    </row>
    <row r="33" spans="1:6" x14ac:dyDescent="0.25">
      <c r="A33" s="9">
        <f t="shared" si="3"/>
        <v>31</v>
      </c>
      <c r="B33" s="11">
        <v>459.62406250843998</v>
      </c>
      <c r="C33" s="11">
        <f t="shared" si="0"/>
        <v>4.0535411783037514</v>
      </c>
      <c r="D33" s="11">
        <v>4.0535411784022397</v>
      </c>
      <c r="E33" s="12">
        <f t="shared" si="1"/>
        <v>-9.8488328603707487E-11</v>
      </c>
      <c r="F33" s="12">
        <f t="shared" si="2"/>
        <v>9.6999508711518663E-21</v>
      </c>
    </row>
    <row r="34" spans="1:6" x14ac:dyDescent="0.25">
      <c r="A34" s="9">
        <f t="shared" si="3"/>
        <v>32</v>
      </c>
      <c r="B34" s="11">
        <v>479.62406250843998</v>
      </c>
      <c r="C34" s="11">
        <f t="shared" si="0"/>
        <v>3.8973550597474329</v>
      </c>
      <c r="D34" s="11">
        <v>3.8973550598463902</v>
      </c>
      <c r="E34" s="12">
        <f t="shared" si="1"/>
        <v>-9.8957286809309153E-11</v>
      </c>
      <c r="F34" s="12">
        <f t="shared" si="2"/>
        <v>9.7925446126598713E-21</v>
      </c>
    </row>
    <row r="35" spans="1:6" x14ac:dyDescent="0.25">
      <c r="A35" s="9">
        <f t="shared" si="3"/>
        <v>33</v>
      </c>
      <c r="B35" s="11">
        <v>499.62406250843998</v>
      </c>
      <c r="C35" s="11">
        <f t="shared" si="0"/>
        <v>3.7471869147497037</v>
      </c>
      <c r="D35" s="11">
        <v>3.7471869148489398</v>
      </c>
      <c r="E35" s="12">
        <f t="shared" si="1"/>
        <v>-9.9236174833094992E-11</v>
      </c>
      <c r="F35" s="12">
        <f t="shared" si="2"/>
        <v>9.8478183955045959E-21</v>
      </c>
    </row>
    <row r="36" spans="1:6" x14ac:dyDescent="0.25">
      <c r="A36" s="9">
        <f t="shared" si="3"/>
        <v>34</v>
      </c>
      <c r="B36" s="11">
        <v>519.62406250844003</v>
      </c>
      <c r="C36" s="11">
        <f t="shared" si="0"/>
        <v>3.6028048660727752</v>
      </c>
      <c r="D36" s="11">
        <v>3.6028048661721299</v>
      </c>
      <c r="E36" s="12">
        <f t="shared" si="1"/>
        <v>-9.9354746652124959E-11</v>
      </c>
      <c r="F36" s="12">
        <f t="shared" si="2"/>
        <v>9.8713656823079357E-21</v>
      </c>
    </row>
    <row r="37" spans="1:6" x14ac:dyDescent="0.25">
      <c r="A37" s="9">
        <f t="shared" si="3"/>
        <v>35</v>
      </c>
      <c r="B37" s="11">
        <v>539.62406250844003</v>
      </c>
      <c r="C37" s="11">
        <f t="shared" si="0"/>
        <v>3.4639859708905645</v>
      </c>
      <c r="D37" s="11">
        <v>3.4639859709898699</v>
      </c>
      <c r="E37" s="12">
        <f t="shared" si="1"/>
        <v>-9.9305452749831602E-11</v>
      </c>
      <c r="F37" s="12">
        <f t="shared" si="2"/>
        <v>9.8615729458490369E-21</v>
      </c>
    </row>
    <row r="38" spans="1:6" x14ac:dyDescent="0.25">
      <c r="A38" s="9">
        <f t="shared" si="3"/>
        <v>36</v>
      </c>
      <c r="B38" s="11">
        <v>559.62406250844003</v>
      </c>
      <c r="C38" s="11">
        <f t="shared" si="0"/>
        <v>3.3305158765388061</v>
      </c>
      <c r="D38" s="11">
        <v>3.3305158766379299</v>
      </c>
      <c r="E38" s="12">
        <f t="shared" si="1"/>
        <v>-9.9123820263002926E-11</v>
      </c>
      <c r="F38" s="12">
        <f t="shared" si="2"/>
        <v>9.8255317435321095E-21</v>
      </c>
    </row>
    <row r="39" spans="1:6" x14ac:dyDescent="0.25">
      <c r="A39" s="9">
        <f t="shared" si="3"/>
        <v>37</v>
      </c>
      <c r="B39" s="11">
        <v>579.62406250844003</v>
      </c>
      <c r="C39" s="11">
        <f t="shared" si="0"/>
        <v>3.2021884895293895</v>
      </c>
      <c r="D39" s="11">
        <v>3.20218848962819</v>
      </c>
      <c r="E39" s="12">
        <f t="shared" si="1"/>
        <v>-9.8800523318232081E-11</v>
      </c>
      <c r="F39" s="12">
        <f t="shared" si="2"/>
        <v>9.7615434079565211E-21</v>
      </c>
    </row>
    <row r="40" spans="1:6" x14ac:dyDescent="0.25">
      <c r="A40" s="9">
        <f t="shared" si="3"/>
        <v>38</v>
      </c>
      <c r="B40" s="11">
        <v>599.62406250844003</v>
      </c>
      <c r="C40" s="11">
        <f t="shared" si="0"/>
        <v>3.078805657317826</v>
      </c>
      <c r="D40" s="11">
        <v>3.0788056574161899</v>
      </c>
      <c r="E40" s="12">
        <f t="shared" si="1"/>
        <v>-9.8363983624949469E-11</v>
      </c>
      <c r="F40" s="12">
        <f t="shared" si="2"/>
        <v>9.6754732745693273E-21</v>
      </c>
    </row>
    <row r="41" spans="1:6" x14ac:dyDescent="0.25">
      <c r="A41" s="9">
        <f t="shared" si="3"/>
        <v>39</v>
      </c>
      <c r="B41" s="11">
        <v>619.62406250844003</v>
      </c>
      <c r="C41" s="11">
        <f t="shared" si="0"/>
        <v>2.9601768623324665</v>
      </c>
      <c r="D41" s="11">
        <v>2.96017686243027</v>
      </c>
      <c r="E41" s="12">
        <f t="shared" si="1"/>
        <v>-9.780354304211869E-11</v>
      </c>
      <c r="F41" s="12">
        <f t="shared" si="2"/>
        <v>9.5655330315915633E-21</v>
      </c>
    </row>
    <row r="42" spans="1:6" x14ac:dyDescent="0.25">
      <c r="A42" s="9">
        <f t="shared" si="3"/>
        <v>40</v>
      </c>
      <c r="B42" s="11">
        <v>639.62406250844003</v>
      </c>
      <c r="C42" s="11">
        <f t="shared" si="0"/>
        <v>2.8461189277930172</v>
      </c>
      <c r="D42" s="11">
        <v>2.8461189278901702</v>
      </c>
      <c r="E42" s="12">
        <f t="shared" si="1"/>
        <v>-9.7152952349688348E-11</v>
      </c>
      <c r="F42" s="12">
        <f t="shared" si="2"/>
        <v>9.4386961502608148E-21</v>
      </c>
    </row>
    <row r="43" spans="1:6" x14ac:dyDescent="0.25">
      <c r="A43" s="9">
        <f t="shared" si="3"/>
        <v>41</v>
      </c>
      <c r="B43" s="11">
        <v>659.62406250844003</v>
      </c>
      <c r="C43" s="11">
        <f t="shared" si="0"/>
        <v>2.7364557348640925</v>
      </c>
      <c r="D43" s="11">
        <v>2.7364557349604901</v>
      </c>
      <c r="E43" s="12">
        <f t="shared" si="1"/>
        <v>-9.6397556603733392E-11</v>
      </c>
      <c r="F43" s="12">
        <f t="shared" si="2"/>
        <v>9.2924889191699833E-21</v>
      </c>
    </row>
    <row r="44" spans="1:6" x14ac:dyDescent="0.25">
      <c r="A44" s="9">
        <f t="shared" si="3"/>
        <v>42</v>
      </c>
      <c r="B44" s="11">
        <v>679.62406250844003</v>
      </c>
      <c r="C44" s="11">
        <f t="shared" si="0"/>
        <v>2.6310179507070686</v>
      </c>
      <c r="D44" s="11">
        <v>2.6310179508026299</v>
      </c>
      <c r="E44" s="12">
        <f t="shared" si="1"/>
        <v>-9.5561336621585724E-11</v>
      </c>
      <c r="F44" s="12">
        <f t="shared" si="2"/>
        <v>9.1319690569040208E-21</v>
      </c>
    </row>
    <row r="45" spans="1:6" x14ac:dyDescent="0.25">
      <c r="A45" s="9">
        <f t="shared" si="3"/>
        <v>43</v>
      </c>
      <c r="B45" s="11">
        <v>699.62406250844003</v>
      </c>
      <c r="C45" s="11">
        <f t="shared" si="0"/>
        <v>2.529642767010305</v>
      </c>
      <c r="D45" s="11">
        <v>2.5296427671049502</v>
      </c>
      <c r="E45" s="12">
        <f t="shared" si="1"/>
        <v>-9.4645180581665045E-11</v>
      </c>
      <c r="F45" s="12">
        <f t="shared" si="2"/>
        <v>8.9577102073359861E-21</v>
      </c>
    </row>
    <row r="46" spans="1:6" x14ac:dyDescent="0.25">
      <c r="A46" s="9">
        <f t="shared" si="3"/>
        <v>44</v>
      </c>
      <c r="B46" s="11">
        <v>719.62406250844003</v>
      </c>
      <c r="C46" s="11">
        <f t="shared" si="0"/>
        <v>2.4321736485940129</v>
      </c>
      <c r="D46" s="11">
        <v>2.4321736486876699</v>
      </c>
      <c r="E46" s="12">
        <f t="shared" si="1"/>
        <v>-9.3657082089748656E-11</v>
      </c>
      <c r="F46" s="12">
        <f t="shared" si="2"/>
        <v>8.7716490255659184E-21</v>
      </c>
    </row>
    <row r="47" spans="1:6" x14ac:dyDescent="0.25">
      <c r="A47" s="9">
        <f t="shared" si="3"/>
        <v>45</v>
      </c>
      <c r="B47" s="11">
        <v>739.62406250844003</v>
      </c>
      <c r="C47" s="11">
        <f t="shared" si="0"/>
        <v>2.3384600917015623</v>
      </c>
      <c r="D47" s="11">
        <v>2.3384600917941598</v>
      </c>
      <c r="E47" s="12">
        <f t="shared" si="1"/>
        <v>-9.2597485235046406E-11</v>
      </c>
      <c r="F47" s="12">
        <f t="shared" si="2"/>
        <v>8.5742942718546372E-21</v>
      </c>
    </row>
    <row r="48" spans="1:6" x14ac:dyDescent="0.25">
      <c r="A48" s="9">
        <f t="shared" si="3"/>
        <v>46</v>
      </c>
      <c r="B48" s="11">
        <v>759.62406250844003</v>
      </c>
      <c r="C48" s="11">
        <f t="shared" si="0"/>
        <v>2.2483573916040247</v>
      </c>
      <c r="D48" s="11">
        <v>2.2483573916955102</v>
      </c>
      <c r="E48" s="12">
        <f t="shared" si="1"/>
        <v>-9.1485485853581849E-11</v>
      </c>
      <c r="F48" s="12">
        <f t="shared" si="2"/>
        <v>8.3695941218659247E-21</v>
      </c>
    </row>
    <row r="49" spans="1:6" x14ac:dyDescent="0.25">
      <c r="A49" s="9">
        <f t="shared" si="3"/>
        <v>47</v>
      </c>
      <c r="B49" s="11">
        <v>779.62406250844003</v>
      </c>
      <c r="C49" s="11">
        <f t="shared" si="0"/>
        <v>2.1617264191590899</v>
      </c>
      <c r="D49" s="11">
        <v>2.1617264192494199</v>
      </c>
      <c r="E49" s="12">
        <f t="shared" si="1"/>
        <v>-9.0329965729551986E-11</v>
      </c>
      <c r="F49" s="12">
        <f t="shared" si="2"/>
        <v>8.1595027087020363E-21</v>
      </c>
    </row>
    <row r="50" spans="1:6" x14ac:dyDescent="0.25">
      <c r="A50" s="9">
        <f t="shared" si="3"/>
        <v>48</v>
      </c>
      <c r="B50" s="11">
        <v>799.62406250844003</v>
      </c>
      <c r="C50" s="11">
        <f t="shared" si="0"/>
        <v>2.0784334059793412</v>
      </c>
      <c r="D50" s="11">
        <v>2.0784334060684602</v>
      </c>
      <c r="E50" s="12">
        <f t="shared" si="1"/>
        <v>-8.9118934454290866E-11</v>
      </c>
      <c r="F50" s="12">
        <f t="shared" si="2"/>
        <v>7.9421844782681916E-21</v>
      </c>
    </row>
    <row r="51" spans="1:6" x14ac:dyDescent="0.25">
      <c r="A51" s="9">
        <f t="shared" si="3"/>
        <v>49</v>
      </c>
      <c r="B51" s="11">
        <v>819.62406250844003</v>
      </c>
      <c r="C51" s="11">
        <f t="shared" si="0"/>
        <v>1.9983497378781714</v>
      </c>
      <c r="D51" s="11">
        <v>1.99834973796604</v>
      </c>
      <c r="E51" s="12">
        <f t="shared" si="1"/>
        <v>-8.7868601283958014E-11</v>
      </c>
      <c r="F51" s="12">
        <f t="shared" si="2"/>
        <v>7.720891091599188E-21</v>
      </c>
    </row>
    <row r="52" spans="1:6" x14ac:dyDescent="0.25">
      <c r="A52" s="9">
        <f t="shared" si="3"/>
        <v>50</v>
      </c>
      <c r="B52" s="11">
        <v>839.62406250844003</v>
      </c>
      <c r="C52" s="11">
        <f t="shared" si="0"/>
        <v>1.9213517562743834</v>
      </c>
      <c r="D52" s="11">
        <v>1.9213517563609701</v>
      </c>
      <c r="E52" s="12">
        <f t="shared" si="1"/>
        <v>-8.6586737779725809E-11</v>
      </c>
      <c r="F52" s="12">
        <f t="shared" si="2"/>
        <v>7.4972631593349967E-21</v>
      </c>
    </row>
    <row r="53" spans="1:6" x14ac:dyDescent="0.25">
      <c r="A53" s="9">
        <f t="shared" si="3"/>
        <v>51</v>
      </c>
      <c r="B53" s="11">
        <v>859.62406250844003</v>
      </c>
      <c r="C53" s="11">
        <f t="shared" si="0"/>
        <v>1.8473205672488318</v>
      </c>
      <c r="D53" s="11">
        <v>1.8473205673341</v>
      </c>
      <c r="E53" s="12">
        <f t="shared" si="1"/>
        <v>-8.5268236915680973E-11</v>
      </c>
      <c r="F53" s="12">
        <f t="shared" si="2"/>
        <v>7.2706722267086994E-21</v>
      </c>
    </row>
    <row r="54" spans="1:6" x14ac:dyDescent="0.25">
      <c r="A54" s="9">
        <f t="shared" si="3"/>
        <v>52</v>
      </c>
      <c r="B54" s="11">
        <v>879.62406250844003</v>
      </c>
      <c r="C54" s="11">
        <f t="shared" si="0"/>
        <v>1.7761418579582582</v>
      </c>
      <c r="D54" s="11">
        <v>1.7761418580421799</v>
      </c>
      <c r="E54" s="12">
        <f t="shared" si="1"/>
        <v>-8.3921758431415583E-11</v>
      </c>
      <c r="F54" s="12">
        <f t="shared" si="2"/>
        <v>7.0428615382208725E-21</v>
      </c>
    </row>
    <row r="55" spans="1:6" x14ac:dyDescent="0.25">
      <c r="A55" s="9">
        <f t="shared" si="3"/>
        <v>53</v>
      </c>
      <c r="B55" s="11">
        <v>899.62406250844003</v>
      </c>
      <c r="C55" s="11">
        <f t="shared" si="0"/>
        <v>1.7077057201228472</v>
      </c>
      <c r="D55" s="11">
        <v>1.7077057202054</v>
      </c>
      <c r="E55" s="12">
        <f t="shared" si="1"/>
        <v>-8.2552853442052765E-11</v>
      </c>
      <c r="F55" s="12">
        <f t="shared" si="2"/>
        <v>6.814973611425043E-21</v>
      </c>
    </row>
    <row r="56" spans="1:6" x14ac:dyDescent="0.25">
      <c r="A56" s="9">
        <f t="shared" si="3"/>
        <v>54</v>
      </c>
      <c r="B56" s="11">
        <v>919.62406250844003</v>
      </c>
      <c r="C56" s="11">
        <f t="shared" si="0"/>
        <v>1.6419064803149461</v>
      </c>
      <c r="D56" s="11">
        <v>1.6419064803961101</v>
      </c>
      <c r="E56" s="12">
        <f t="shared" si="1"/>
        <v>-8.1163964438246694E-11</v>
      </c>
      <c r="F56" s="12">
        <f t="shared" si="2"/>
        <v>6.587589123332974E-21</v>
      </c>
    </row>
    <row r="57" spans="1:6" x14ac:dyDescent="0.25">
      <c r="A57" s="9">
        <f t="shared" si="3"/>
        <v>55</v>
      </c>
      <c r="B57" s="11">
        <v>939.62406250844003</v>
      </c>
      <c r="C57" s="11">
        <f t="shared" si="0"/>
        <v>1.5786425367868899</v>
      </c>
      <c r="D57" s="11">
        <v>1.5786425368666599</v>
      </c>
      <c r="E57" s="12">
        <f t="shared" si="1"/>
        <v>-7.9769968408527347E-11</v>
      </c>
      <c r="F57" s="12">
        <f t="shared" si="2"/>
        <v>6.363247859897451E-21</v>
      </c>
    </row>
    <row r="58" spans="1:6" x14ac:dyDescent="0.25">
      <c r="A58" s="9">
        <f t="shared" si="3"/>
        <v>56</v>
      </c>
      <c r="B58" s="11">
        <v>959.62406250844003</v>
      </c>
      <c r="C58" s="11">
        <f t="shared" si="0"/>
        <v>1.5178162025859823</v>
      </c>
      <c r="D58" s="11">
        <v>1.51781620266433</v>
      </c>
      <c r="E58" s="12">
        <f t="shared" si="1"/>
        <v>-7.8347772713982522E-11</v>
      </c>
      <c r="F58" s="12">
        <f t="shared" si="2"/>
        <v>6.1383734892418642E-21</v>
      </c>
    </row>
    <row r="59" spans="1:6" x14ac:dyDescent="0.25">
      <c r="A59" s="9">
        <f t="shared" si="3"/>
        <v>57</v>
      </c>
      <c r="B59" s="11">
        <v>979.62406250844003</v>
      </c>
      <c r="C59" s="11">
        <f t="shared" si="0"/>
        <v>1.4593335547143758</v>
      </c>
      <c r="D59" s="11">
        <v>1.4593335547913</v>
      </c>
      <c r="E59" s="12">
        <f t="shared" si="1"/>
        <v>-7.6924244751808146E-11</v>
      </c>
      <c r="F59" s="12">
        <f t="shared" si="2"/>
        <v>5.9173394306360831E-21</v>
      </c>
    </row>
    <row r="60" spans="1:6" x14ac:dyDescent="0.25">
      <c r="A60" s="9">
        <f t="shared" si="3"/>
        <v>58</v>
      </c>
      <c r="B60" s="11">
        <v>999.62406250844003</v>
      </c>
      <c r="C60" s="11">
        <f t="shared" si="0"/>
        <v>1.4031042891009418</v>
      </c>
      <c r="D60" s="11">
        <v>1.40310428917644</v>
      </c>
      <c r="E60" s="12">
        <f t="shared" si="1"/>
        <v>-7.5498274298979595E-11</v>
      </c>
      <c r="F60" s="12">
        <f t="shared" si="2"/>
        <v>5.6999894221239629E-21</v>
      </c>
    </row>
    <row r="61" spans="1:6" x14ac:dyDescent="0.25">
      <c r="A61" s="9">
        <f t="shared" si="3"/>
        <v>59</v>
      </c>
      <c r="B61" s="11">
        <v>1000</v>
      </c>
      <c r="C61" s="11">
        <f t="shared" si="0"/>
        <v>1.4020683661898579</v>
      </c>
      <c r="D61" s="11">
        <v>1.4020683662653</v>
      </c>
      <c r="E61" s="12">
        <f t="shared" si="1"/>
        <v>-7.5442097013933562E-11</v>
      </c>
      <c r="F61" s="12">
        <f t="shared" si="2"/>
        <v>5.6915100018597633E-21</v>
      </c>
    </row>
    <row r="62" spans="1:6" s="6" customFormat="1" ht="18.75" x14ac:dyDescent="0.3">
      <c r="E62" s="7" t="s">
        <v>11</v>
      </c>
      <c r="F62" s="8">
        <f>SQRT((1/A61)*SUM(F3:F61))</f>
        <v>7.7338427068180366E-11</v>
      </c>
    </row>
    <row r="64" spans="1:6" x14ac:dyDescent="0.25">
      <c r="A64" s="5" t="s">
        <v>5</v>
      </c>
      <c r="B64" s="4">
        <v>0.01</v>
      </c>
      <c r="C64" s="5" t="s">
        <v>6</v>
      </c>
      <c r="D64" s="4" t="s">
        <v>7</v>
      </c>
      <c r="E64" s="3" t="s">
        <v>8</v>
      </c>
    </row>
    <row r="65" spans="1:6" s="1" customFormat="1" x14ac:dyDescent="0.25">
      <c r="A65" s="1" t="s">
        <v>4</v>
      </c>
      <c r="B65" s="1" t="s">
        <v>0</v>
      </c>
      <c r="C65" s="1" t="s">
        <v>1</v>
      </c>
      <c r="D65" s="1" t="s">
        <v>2</v>
      </c>
      <c r="E65" s="2" t="s">
        <v>3</v>
      </c>
      <c r="F65" s="2" t="s">
        <v>10</v>
      </c>
    </row>
    <row r="66" spans="1:6" x14ac:dyDescent="0.25">
      <c r="A66" s="9">
        <v>1</v>
      </c>
      <c r="B66" s="11">
        <v>0</v>
      </c>
      <c r="C66" s="11">
        <v>10</v>
      </c>
      <c r="D66" s="11">
        <v>10</v>
      </c>
      <c r="E66" s="12">
        <f>C66-D66</f>
        <v>0</v>
      </c>
      <c r="F66" s="12">
        <f>E66^2</f>
        <v>0</v>
      </c>
    </row>
    <row r="67" spans="1:6" x14ac:dyDescent="0.25">
      <c r="A67" s="9">
        <f>A66+1</f>
        <v>2</v>
      </c>
      <c r="B67" s="13">
        <v>3.18485736442798E-5</v>
      </c>
      <c r="C67" s="11">
        <f t="shared" ref="C67:C125" si="4">10*EXP(-B67/509)</f>
        <v>9.9999993742913045</v>
      </c>
      <c r="D67" s="11">
        <v>9.9999993742912991</v>
      </c>
      <c r="E67" s="12">
        <f t="shared" ref="E67:E125" si="5">C67-D67</f>
        <v>0</v>
      </c>
      <c r="F67" s="12">
        <f t="shared" ref="F67:F125" si="6">E67^2</f>
        <v>0</v>
      </c>
    </row>
    <row r="68" spans="1:6" x14ac:dyDescent="0.25">
      <c r="A68" s="9">
        <f t="shared" ref="A68:A125" si="7">A67+1</f>
        <v>3</v>
      </c>
      <c r="B68" s="11">
        <v>1.9109144186567901E-4</v>
      </c>
      <c r="C68" s="11">
        <f t="shared" si="4"/>
        <v>9.9999962457484095</v>
      </c>
      <c r="D68" s="11">
        <v>9.9999962457484095</v>
      </c>
      <c r="E68" s="12">
        <f t="shared" si="5"/>
        <v>0</v>
      </c>
      <c r="F68" s="12">
        <f t="shared" si="6"/>
        <v>0</v>
      </c>
    </row>
    <row r="69" spans="1:6" x14ac:dyDescent="0.25">
      <c r="A69" s="9">
        <f t="shared" si="7"/>
        <v>4</v>
      </c>
      <c r="B69" s="11">
        <v>9.8730578297267298E-4</v>
      </c>
      <c r="C69" s="11">
        <f t="shared" si="4"/>
        <v>9.9999806030486162</v>
      </c>
      <c r="D69" s="11">
        <v>9.9999806030486091</v>
      </c>
      <c r="E69" s="12">
        <f t="shared" si="5"/>
        <v>0</v>
      </c>
      <c r="F69" s="12">
        <f t="shared" si="6"/>
        <v>0</v>
      </c>
    </row>
    <row r="70" spans="1:6" x14ac:dyDescent="0.25">
      <c r="A70" s="9">
        <f t="shared" si="7"/>
        <v>5</v>
      </c>
      <c r="B70" s="11">
        <v>4.9683774885076401E-3</v>
      </c>
      <c r="C70" s="11">
        <f t="shared" si="4"/>
        <v>9.9999023899166932</v>
      </c>
      <c r="D70" s="11">
        <v>9.9999023899166897</v>
      </c>
      <c r="E70" s="12">
        <f t="shared" si="5"/>
        <v>0</v>
      </c>
      <c r="F70" s="12">
        <f t="shared" si="6"/>
        <v>0</v>
      </c>
    </row>
    <row r="71" spans="1:6" x14ac:dyDescent="0.25">
      <c r="A71" s="9">
        <f t="shared" si="7"/>
        <v>6</v>
      </c>
      <c r="B71" s="11">
        <v>2.48737360161825E-2</v>
      </c>
      <c r="C71" s="11">
        <f t="shared" si="4"/>
        <v>9.9995113334329453</v>
      </c>
      <c r="D71" s="11">
        <v>9.99951133343294</v>
      </c>
      <c r="E71" s="12">
        <f t="shared" si="5"/>
        <v>0</v>
      </c>
      <c r="F71" s="12">
        <f t="shared" si="6"/>
        <v>0</v>
      </c>
    </row>
    <row r="72" spans="1:6" x14ac:dyDescent="0.25">
      <c r="A72" s="9">
        <f t="shared" si="7"/>
        <v>7</v>
      </c>
      <c r="B72" s="11">
        <v>0.124400528654557</v>
      </c>
      <c r="C72" s="11">
        <f t="shared" si="4"/>
        <v>9.9975562803922422</v>
      </c>
      <c r="D72" s="11">
        <v>9.9975562803922404</v>
      </c>
      <c r="E72" s="12">
        <f t="shared" si="5"/>
        <v>0</v>
      </c>
      <c r="F72" s="12">
        <f t="shared" si="6"/>
        <v>0</v>
      </c>
    </row>
    <row r="73" spans="1:6" x14ac:dyDescent="0.25">
      <c r="A73" s="9">
        <f t="shared" si="7"/>
        <v>8</v>
      </c>
      <c r="B73" s="11">
        <v>0.62203449184642801</v>
      </c>
      <c r="C73" s="11">
        <f t="shared" si="4"/>
        <v>9.9877867473230388</v>
      </c>
      <c r="D73" s="11">
        <v>9.9877867473230406</v>
      </c>
      <c r="E73" s="12">
        <f t="shared" si="5"/>
        <v>0</v>
      </c>
      <c r="F73" s="12">
        <f t="shared" si="6"/>
        <v>0</v>
      </c>
    </row>
    <row r="74" spans="1:6" x14ac:dyDescent="0.25">
      <c r="A74" s="9">
        <f t="shared" si="7"/>
        <v>9</v>
      </c>
      <c r="B74" s="11">
        <v>3.1102043078057902</v>
      </c>
      <c r="C74" s="11">
        <f t="shared" si="4"/>
        <v>9.9390820961931166</v>
      </c>
      <c r="D74" s="11">
        <v>9.9390820961931201</v>
      </c>
      <c r="E74" s="12">
        <f t="shared" si="5"/>
        <v>0</v>
      </c>
      <c r="F74" s="12">
        <f t="shared" si="6"/>
        <v>0</v>
      </c>
    </row>
    <row r="75" spans="1:6" x14ac:dyDescent="0.25">
      <c r="A75" s="9">
        <f t="shared" si="7"/>
        <v>10</v>
      </c>
      <c r="B75" s="11">
        <v>15.5510533876026</v>
      </c>
      <c r="C75" s="11">
        <f t="shared" si="4"/>
        <v>9.6990983272828295</v>
      </c>
      <c r="D75" s="11">
        <v>9.6990983272834299</v>
      </c>
      <c r="E75" s="12">
        <f t="shared" si="5"/>
        <v>-6.0040861171728466E-13</v>
      </c>
      <c r="F75" s="12">
        <f t="shared" si="6"/>
        <v>3.6049050102427709E-25</v>
      </c>
    </row>
    <row r="76" spans="1:6" x14ac:dyDescent="0.25">
      <c r="A76" s="9">
        <f t="shared" si="7"/>
        <v>11</v>
      </c>
      <c r="B76" s="11">
        <v>35.5510533876026</v>
      </c>
      <c r="C76" s="11">
        <f t="shared" si="4"/>
        <v>9.3253844670801573</v>
      </c>
      <c r="D76" s="11">
        <v>9.3253844670909203</v>
      </c>
      <c r="E76" s="12">
        <f t="shared" si="5"/>
        <v>-1.0762946089926118E-11</v>
      </c>
      <c r="F76" s="12">
        <f t="shared" si="6"/>
        <v>1.158410085346559E-22</v>
      </c>
    </row>
    <row r="77" spans="1:6" x14ac:dyDescent="0.25">
      <c r="A77" s="9">
        <f t="shared" si="7"/>
        <v>12</v>
      </c>
      <c r="B77" s="11">
        <v>55.5510533876026</v>
      </c>
      <c r="C77" s="11">
        <f t="shared" si="4"/>
        <v>8.9660700948087193</v>
      </c>
      <c r="D77" s="11">
        <v>8.9660700948288703</v>
      </c>
      <c r="E77" s="12">
        <f t="shared" si="5"/>
        <v>-2.0150991986156441E-11</v>
      </c>
      <c r="F77" s="12">
        <f t="shared" si="6"/>
        <v>4.0606247802614112E-22</v>
      </c>
    </row>
    <row r="78" spans="1:6" x14ac:dyDescent="0.25">
      <c r="A78" s="9">
        <f t="shared" si="7"/>
        <v>13</v>
      </c>
      <c r="B78" s="11">
        <v>75.551053387602593</v>
      </c>
      <c r="C78" s="11">
        <f t="shared" si="4"/>
        <v>8.6206003869129528</v>
      </c>
      <c r="D78" s="11">
        <v>8.6206003869417493</v>
      </c>
      <c r="E78" s="12">
        <f t="shared" si="5"/>
        <v>-2.879652072351746E-11</v>
      </c>
      <c r="F78" s="12">
        <f t="shared" si="6"/>
        <v>8.2923960577997055E-22</v>
      </c>
    </row>
    <row r="79" spans="1:6" x14ac:dyDescent="0.25">
      <c r="A79" s="9">
        <f t="shared" si="7"/>
        <v>14</v>
      </c>
      <c r="B79" s="11">
        <v>95.551053387602593</v>
      </c>
      <c r="C79" s="11">
        <f t="shared" si="4"/>
        <v>8.2884418976237288</v>
      </c>
      <c r="D79" s="11">
        <v>8.2884418976604799</v>
      </c>
      <c r="E79" s="12">
        <f t="shared" si="5"/>
        <v>-3.6751046650351782E-11</v>
      </c>
      <c r="F79" s="12">
        <f t="shared" si="6"/>
        <v>1.3506394298963329E-21</v>
      </c>
    </row>
    <row r="80" spans="1:6" x14ac:dyDescent="0.25">
      <c r="A80" s="9">
        <f t="shared" si="7"/>
        <v>15</v>
      </c>
      <c r="B80" s="11">
        <v>115.55105338760301</v>
      </c>
      <c r="C80" s="11">
        <f t="shared" si="4"/>
        <v>7.9690817352554841</v>
      </c>
      <c r="D80" s="11">
        <v>7.9690817352995298</v>
      </c>
      <c r="E80" s="12">
        <f t="shared" si="5"/>
        <v>-4.404565601134891E-11</v>
      </c>
      <c r="F80" s="12">
        <f t="shared" si="6"/>
        <v>1.9400198134700764E-21</v>
      </c>
    </row>
    <row r="81" spans="1:6" x14ac:dyDescent="0.25">
      <c r="A81" s="9">
        <f t="shared" si="7"/>
        <v>16</v>
      </c>
      <c r="B81" s="11">
        <v>135.55105338760299</v>
      </c>
      <c r="C81" s="11">
        <f t="shared" si="4"/>
        <v>7.662026770241301</v>
      </c>
      <c r="D81" s="11">
        <v>7.6620267702920302</v>
      </c>
      <c r="E81" s="12">
        <f t="shared" si="5"/>
        <v>-5.0729198619592353E-11</v>
      </c>
      <c r="F81" s="12">
        <f t="shared" si="6"/>
        <v>2.5734515925860507E-21</v>
      </c>
    </row>
    <row r="82" spans="1:6" x14ac:dyDescent="0.25">
      <c r="A82" s="9">
        <f t="shared" si="7"/>
        <v>17</v>
      </c>
      <c r="B82" s="11">
        <v>155.55105338760299</v>
      </c>
      <c r="C82" s="11">
        <f t="shared" si="4"/>
        <v>7.3668028736829427</v>
      </c>
      <c r="D82" s="11">
        <v>7.3668028737397604</v>
      </c>
      <c r="E82" s="12">
        <f t="shared" si="5"/>
        <v>-5.6817661686636711E-11</v>
      </c>
      <c r="F82" s="12">
        <f t="shared" si="6"/>
        <v>3.2282466795371053E-21</v>
      </c>
    </row>
    <row r="83" spans="1:6" x14ac:dyDescent="0.25">
      <c r="A83" s="9">
        <f t="shared" si="7"/>
        <v>18</v>
      </c>
      <c r="B83" s="11">
        <v>175.55105338760299</v>
      </c>
      <c r="C83" s="11">
        <f t="shared" si="4"/>
        <v>7.0829541852402231</v>
      </c>
      <c r="D83" s="11">
        <v>7.0829541853025999</v>
      </c>
      <c r="E83" s="12">
        <f t="shared" si="5"/>
        <v>-6.2376770415539795E-11</v>
      </c>
      <c r="F83" s="12">
        <f t="shared" si="6"/>
        <v>3.8908614874729606E-21</v>
      </c>
    </row>
    <row r="84" spans="1:6" x14ac:dyDescent="0.25">
      <c r="A84" s="9">
        <f t="shared" si="7"/>
        <v>19</v>
      </c>
      <c r="B84" s="11">
        <v>195.55105338760299</v>
      </c>
      <c r="C84" s="11">
        <f t="shared" si="4"/>
        <v>6.8100424092291476</v>
      </c>
      <c r="D84" s="11">
        <v>6.8100424092965604</v>
      </c>
      <c r="E84" s="12">
        <f t="shared" si="5"/>
        <v>-6.7412742055239505E-11</v>
      </c>
      <c r="F84" s="12">
        <f t="shared" si="6"/>
        <v>4.544477791406257E-21</v>
      </c>
    </row>
    <row r="85" spans="1:6" x14ac:dyDescent="0.25">
      <c r="A85" s="9">
        <f t="shared" si="7"/>
        <v>20</v>
      </c>
      <c r="B85" s="11">
        <v>215.55105338760299</v>
      </c>
      <c r="C85" s="11">
        <f t="shared" si="4"/>
        <v>6.5476461378419382</v>
      </c>
      <c r="D85" s="11">
        <v>6.5476461379139099</v>
      </c>
      <c r="E85" s="12">
        <f t="shared" si="5"/>
        <v>-7.1971761883560248E-11</v>
      </c>
      <c r="F85" s="12">
        <f t="shared" si="6"/>
        <v>5.1799345086238958E-21</v>
      </c>
    </row>
    <row r="86" spans="1:6" x14ac:dyDescent="0.25">
      <c r="A86" s="9">
        <f t="shared" si="7"/>
        <v>21</v>
      </c>
      <c r="B86" s="11">
        <v>235.55105338760299</v>
      </c>
      <c r="C86" s="11">
        <f t="shared" si="4"/>
        <v>6.295360200443926</v>
      </c>
      <c r="D86" s="11">
        <v>6.2953602005200002</v>
      </c>
      <c r="E86" s="12">
        <f t="shared" si="5"/>
        <v>-7.6074258004155126E-11</v>
      </c>
      <c r="F86" s="12">
        <f t="shared" si="6"/>
        <v>5.7872927308827603E-21</v>
      </c>
    </row>
    <row r="87" spans="1:6" x14ac:dyDescent="0.25">
      <c r="A87" s="9">
        <f t="shared" si="7"/>
        <v>22</v>
      </c>
      <c r="B87" s="11">
        <v>255.55105338760299</v>
      </c>
      <c r="C87" s="11">
        <f t="shared" si="4"/>
        <v>6.0527950379425501</v>
      </c>
      <c r="D87" s="11">
        <v>6.0527950380223103</v>
      </c>
      <c r="E87" s="12">
        <f t="shared" si="5"/>
        <v>-7.9760198445910646E-11</v>
      </c>
      <c r="F87" s="12">
        <f t="shared" si="6"/>
        <v>6.361689256131047E-21</v>
      </c>
    </row>
    <row r="88" spans="1:6" x14ac:dyDescent="0.25">
      <c r="A88" s="9">
        <f t="shared" si="7"/>
        <v>23</v>
      </c>
      <c r="B88" s="11">
        <v>275.55105338760302</v>
      </c>
      <c r="C88" s="11">
        <f t="shared" si="4"/>
        <v>5.8195761012624017</v>
      </c>
      <c r="D88" s="11">
        <v>5.8195761013454499</v>
      </c>
      <c r="E88" s="12">
        <f t="shared" si="5"/>
        <v>-8.304823495564051E-11</v>
      </c>
      <c r="F88" s="12">
        <f t="shared" si="6"/>
        <v>6.8970093292472703E-21</v>
      </c>
    </row>
    <row r="89" spans="1:6" x14ac:dyDescent="0.25">
      <c r="A89" s="9">
        <f t="shared" si="7"/>
        <v>24</v>
      </c>
      <c r="B89" s="11">
        <v>295.55105338760302</v>
      </c>
      <c r="C89" s="11">
        <f t="shared" si="4"/>
        <v>5.5953432729975008</v>
      </c>
      <c r="D89" s="11">
        <v>5.5953432730834702</v>
      </c>
      <c r="E89" s="12">
        <f t="shared" si="5"/>
        <v>-8.5969453778034222E-11</v>
      </c>
      <c r="F89" s="12">
        <f t="shared" si="6"/>
        <v>7.3907469828935625E-21</v>
      </c>
    </row>
    <row r="90" spans="1:6" x14ac:dyDescent="0.25">
      <c r="A90" s="9">
        <f t="shared" si="7"/>
        <v>25</v>
      </c>
      <c r="B90" s="11">
        <v>315.55105338760302</v>
      </c>
      <c r="C90" s="11">
        <f t="shared" si="4"/>
        <v>5.3797503113477596</v>
      </c>
      <c r="D90" s="11">
        <v>5.3797503114362897</v>
      </c>
      <c r="E90" s="12">
        <f t="shared" si="5"/>
        <v>-8.8530072162029683E-11</v>
      </c>
      <c r="F90" s="12">
        <f t="shared" si="6"/>
        <v>7.837573677014183E-21</v>
      </c>
    </row>
    <row r="91" spans="1:6" x14ac:dyDescent="0.25">
      <c r="A91" s="9">
        <f t="shared" si="7"/>
        <v>26</v>
      </c>
      <c r="B91" s="11">
        <v>335.55105338760302</v>
      </c>
      <c r="C91" s="11">
        <f t="shared" si="4"/>
        <v>5.1724643154810135</v>
      </c>
      <c r="D91" s="11">
        <v>5.1724643155717898</v>
      </c>
      <c r="E91" s="12">
        <f t="shared" si="5"/>
        <v>-9.0776275385451299E-11</v>
      </c>
      <c r="F91" s="12">
        <f t="shared" si="6"/>
        <v>8.2403321728552915E-21</v>
      </c>
    </row>
    <row r="92" spans="1:6" x14ac:dyDescent="0.25">
      <c r="A92" s="9">
        <f t="shared" si="7"/>
        <v>27</v>
      </c>
      <c r="B92" s="11">
        <v>355.55105338760302</v>
      </c>
      <c r="C92" s="11">
        <f t="shared" si="4"/>
        <v>4.9731652114950746</v>
      </c>
      <c r="D92" s="11">
        <v>4.9731652115877898</v>
      </c>
      <c r="E92" s="12">
        <f t="shared" si="5"/>
        <v>-9.2715168875656673E-11</v>
      </c>
      <c r="F92" s="12">
        <f t="shared" si="6"/>
        <v>8.5961025396415358E-21</v>
      </c>
    </row>
    <row r="93" spans="1:6" x14ac:dyDescent="0.25">
      <c r="A93" s="9">
        <f t="shared" si="7"/>
        <v>28</v>
      </c>
      <c r="B93" s="11">
        <v>375.55105338760302</v>
      </c>
      <c r="C93" s="11">
        <f t="shared" si="4"/>
        <v>4.7815452581860605</v>
      </c>
      <c r="D93" s="11">
        <v>4.7815452582804303</v>
      </c>
      <c r="E93" s="12">
        <f t="shared" si="5"/>
        <v>-9.4369845271558006E-11</v>
      </c>
      <c r="F93" s="12">
        <f t="shared" si="6"/>
        <v>8.905667696577799E-21</v>
      </c>
    </row>
    <row r="94" spans="1:6" x14ac:dyDescent="0.25">
      <c r="A94" s="9">
        <f t="shared" si="7"/>
        <v>29</v>
      </c>
      <c r="B94" s="11">
        <v>395.55105338760302</v>
      </c>
      <c r="C94" s="11">
        <f t="shared" si="4"/>
        <v>4.5973085718598679</v>
      </c>
      <c r="D94" s="11">
        <v>4.5973085719556197</v>
      </c>
      <c r="E94" s="12">
        <f t="shared" si="5"/>
        <v>-9.5751850892611401E-11</v>
      </c>
      <c r="F94" s="12">
        <f t="shared" si="6"/>
        <v>9.1684169493608867E-21</v>
      </c>
    </row>
    <row r="95" spans="1:6" x14ac:dyDescent="0.25">
      <c r="A95" s="9">
        <f t="shared" si="7"/>
        <v>30</v>
      </c>
      <c r="B95" s="11">
        <v>415.55105338760302</v>
      </c>
      <c r="C95" s="11">
        <f t="shared" si="4"/>
        <v>4.4201706694530261</v>
      </c>
      <c r="D95" s="11">
        <v>4.4201706695499201</v>
      </c>
      <c r="E95" s="12">
        <f t="shared" si="5"/>
        <v>-9.6894048340345762E-11</v>
      </c>
      <c r="F95" s="12">
        <f t="shared" si="6"/>
        <v>9.3884566037812613E-21</v>
      </c>
    </row>
    <row r="96" spans="1:6" x14ac:dyDescent="0.25">
      <c r="A96" s="9">
        <f t="shared" si="7"/>
        <v>31</v>
      </c>
      <c r="B96" s="11">
        <v>435.55105338760302</v>
      </c>
      <c r="C96" s="11">
        <f t="shared" si="4"/>
        <v>4.249858029257461</v>
      </c>
      <c r="D96" s="11">
        <v>4.2498580293552699</v>
      </c>
      <c r="E96" s="12">
        <f t="shared" si="5"/>
        <v>-9.7808872112636891E-11</v>
      </c>
      <c r="F96" s="12">
        <f t="shared" si="6"/>
        <v>9.5665754639461585E-21</v>
      </c>
    </row>
    <row r="97" spans="1:6" x14ac:dyDescent="0.25">
      <c r="A97" s="9">
        <f t="shared" si="7"/>
        <v>32</v>
      </c>
      <c r="B97" s="11">
        <v>455.55105338760302</v>
      </c>
      <c r="C97" s="11">
        <f t="shared" si="4"/>
        <v>4.0861076685708841</v>
      </c>
      <c r="D97" s="11">
        <v>4.0861076686693902</v>
      </c>
      <c r="E97" s="12">
        <f t="shared" si="5"/>
        <v>-9.8506092172101489E-11</v>
      </c>
      <c r="F97" s="12">
        <f t="shared" si="6"/>
        <v>9.7034501950185543E-21</v>
      </c>
    </row>
    <row r="98" spans="1:6" x14ac:dyDescent="0.25">
      <c r="A98" s="9">
        <f t="shared" si="7"/>
        <v>33</v>
      </c>
      <c r="B98" s="11">
        <v>475.55105338760302</v>
      </c>
      <c r="C98" s="11">
        <f t="shared" si="4"/>
        <v>3.928666737620639</v>
      </c>
      <c r="D98" s="11">
        <v>3.9286667377196398</v>
      </c>
      <c r="E98" s="12">
        <f t="shared" si="5"/>
        <v>-9.9000807551874459E-11</v>
      </c>
      <c r="F98" s="12">
        <f t="shared" si="6"/>
        <v>9.8011598959232829E-21</v>
      </c>
    </row>
    <row r="99" spans="1:6" x14ac:dyDescent="0.25">
      <c r="A99" s="9">
        <f t="shared" si="7"/>
        <v>34</v>
      </c>
      <c r="B99" s="11">
        <v>495.55105338760302</v>
      </c>
      <c r="C99" s="11">
        <f t="shared" si="4"/>
        <v>3.7772921291339796</v>
      </c>
      <c r="D99" s="11">
        <v>3.7772921292333002</v>
      </c>
      <c r="E99" s="12">
        <f t="shared" si="5"/>
        <v>-9.9320551782966504E-11</v>
      </c>
      <c r="F99" s="12">
        <f t="shared" si="6"/>
        <v>9.8645720064729308E-21</v>
      </c>
    </row>
    <row r="100" spans="1:6" x14ac:dyDescent="0.25">
      <c r="A100" s="9">
        <f t="shared" si="7"/>
        <v>35</v>
      </c>
      <c r="B100" s="11">
        <v>515.55105338760302</v>
      </c>
      <c r="C100" s="11">
        <f t="shared" si="4"/>
        <v>3.6317501029519135</v>
      </c>
      <c r="D100" s="11">
        <v>3.6317501030513699</v>
      </c>
      <c r="E100" s="12">
        <f t="shared" si="5"/>
        <v>-9.9456443081180623E-11</v>
      </c>
      <c r="F100" s="12">
        <f t="shared" si="6"/>
        <v>9.8915840703601211E-21</v>
      </c>
    </row>
    <row r="101" spans="1:6" x14ac:dyDescent="0.25">
      <c r="A101" s="9">
        <f t="shared" si="7"/>
        <v>36</v>
      </c>
      <c r="B101" s="11">
        <v>535.55105338760302</v>
      </c>
      <c r="C101" s="11">
        <f t="shared" si="4"/>
        <v>3.4918159251069669</v>
      </c>
      <c r="D101" s="11">
        <v>3.49181592520641</v>
      </c>
      <c r="E101" s="12">
        <f t="shared" si="5"/>
        <v>-9.9443120404885121E-11</v>
      </c>
      <c r="F101" s="12">
        <f t="shared" si="6"/>
        <v>9.8889341958604796E-21</v>
      </c>
    </row>
    <row r="102" spans="1:6" x14ac:dyDescent="0.25">
      <c r="A102" s="9">
        <f t="shared" si="7"/>
        <v>37</v>
      </c>
      <c r="B102" s="11">
        <v>555.55105338760302</v>
      </c>
      <c r="C102" s="11">
        <f t="shared" si="4"/>
        <v>3.3572735208075688</v>
      </c>
      <c r="D102" s="11">
        <v>3.3572735209068498</v>
      </c>
      <c r="E102" s="12">
        <f t="shared" si="5"/>
        <v>-9.9281027843289849E-11</v>
      </c>
      <c r="F102" s="12">
        <f t="shared" si="6"/>
        <v>9.8567224896200942E-21</v>
      </c>
    </row>
    <row r="103" spans="1:6" x14ac:dyDescent="0.25">
      <c r="A103" s="9">
        <f t="shared" si="7"/>
        <v>38</v>
      </c>
      <c r="B103" s="11">
        <v>575.55105338760302</v>
      </c>
      <c r="C103" s="11">
        <f t="shared" si="4"/>
        <v>3.2279151407932174</v>
      </c>
      <c r="D103" s="11">
        <v>3.2279151408922</v>
      </c>
      <c r="E103" s="12">
        <f t="shared" si="5"/>
        <v>-9.8982599894270606E-11</v>
      </c>
      <c r="F103" s="12">
        <f t="shared" si="6"/>
        <v>9.7975550818292595E-21</v>
      </c>
    </row>
    <row r="104" spans="1:6" x14ac:dyDescent="0.25">
      <c r="A104" s="9">
        <f t="shared" si="7"/>
        <v>39</v>
      </c>
      <c r="B104" s="11">
        <v>595.55105338760302</v>
      </c>
      <c r="C104" s="11">
        <f t="shared" si="4"/>
        <v>3.1035410405452368</v>
      </c>
      <c r="D104" s="11">
        <v>3.1035410406438002</v>
      </c>
      <c r="E104" s="12">
        <f t="shared" si="5"/>
        <v>-9.8563379680172147E-11</v>
      </c>
      <c r="F104" s="12">
        <f t="shared" si="6"/>
        <v>9.7147398139777718E-21</v>
      </c>
    </row>
    <row r="105" spans="1:6" x14ac:dyDescent="0.25">
      <c r="A105" s="9">
        <f t="shared" si="7"/>
        <v>40</v>
      </c>
      <c r="B105" s="11">
        <v>615.55105338760302</v>
      </c>
      <c r="C105" s="11">
        <f t="shared" si="4"/>
        <v>2.9839591718578093</v>
      </c>
      <c r="D105" s="11">
        <v>2.9839591719558398</v>
      </c>
      <c r="E105" s="12">
        <f t="shared" si="5"/>
        <v>-9.8030472628352072E-11</v>
      </c>
      <c r="F105" s="12">
        <f t="shared" si="6"/>
        <v>9.6099735637380848E-21</v>
      </c>
    </row>
    <row r="106" spans="1:6" x14ac:dyDescent="0.25">
      <c r="A106" s="9">
        <f t="shared" si="7"/>
        <v>41</v>
      </c>
      <c r="B106" s="11">
        <v>635.55105338760302</v>
      </c>
      <c r="C106" s="11">
        <f t="shared" si="4"/>
        <v>2.8689848862930027</v>
      </c>
      <c r="D106" s="11">
        <v>2.8689848863903902</v>
      </c>
      <c r="E106" s="12">
        <f t="shared" si="5"/>
        <v>-9.7387431452489182E-11</v>
      </c>
      <c r="F106" s="12">
        <f t="shared" si="6"/>
        <v>9.4843118049132791E-21</v>
      </c>
    </row>
    <row r="107" spans="1:6" x14ac:dyDescent="0.25">
      <c r="A107" s="9">
        <f t="shared" si="7"/>
        <v>42</v>
      </c>
      <c r="B107" s="11">
        <v>655.55105338760302</v>
      </c>
      <c r="C107" s="11">
        <f t="shared" si="4"/>
        <v>2.7584406500619165</v>
      </c>
      <c r="D107" s="11">
        <v>2.7584406501585601</v>
      </c>
      <c r="E107" s="12">
        <f t="shared" si="5"/>
        <v>-9.6643582025990327E-11</v>
      </c>
      <c r="F107" s="12">
        <f t="shared" si="6"/>
        <v>9.3399819468143205E-21</v>
      </c>
    </row>
    <row r="108" spans="1:6" x14ac:dyDescent="0.25">
      <c r="A108" s="9">
        <f t="shared" si="7"/>
        <v>43</v>
      </c>
      <c r="B108" s="11">
        <v>675.55105338760302</v>
      </c>
      <c r="C108" s="11">
        <f t="shared" si="4"/>
        <v>2.652155769891678</v>
      </c>
      <c r="D108" s="11">
        <v>2.6521557699875</v>
      </c>
      <c r="E108" s="12">
        <f t="shared" si="5"/>
        <v>-9.5822016987767711E-11</v>
      </c>
      <c r="F108" s="12">
        <f t="shared" si="6"/>
        <v>9.1818589396040438E-21</v>
      </c>
    </row>
    <row r="109" spans="1:6" x14ac:dyDescent="0.25">
      <c r="A109" s="9">
        <f t="shared" si="7"/>
        <v>44</v>
      </c>
      <c r="B109" s="11">
        <v>695.55105338760302</v>
      </c>
      <c r="C109" s="11">
        <f t="shared" si="4"/>
        <v>2.549966129455</v>
      </c>
      <c r="D109" s="11">
        <v>2.5499661295499201</v>
      </c>
      <c r="E109" s="12">
        <f t="shared" si="5"/>
        <v>-9.4920071802562234E-11</v>
      </c>
      <c r="F109" s="12">
        <f t="shared" si="6"/>
        <v>9.00982003100357E-21</v>
      </c>
    </row>
    <row r="110" spans="1:6" x14ac:dyDescent="0.25">
      <c r="A110" s="9">
        <f t="shared" si="7"/>
        <v>45</v>
      </c>
      <c r="B110" s="11">
        <v>715.55105338760302</v>
      </c>
      <c r="C110" s="11">
        <f t="shared" si="4"/>
        <v>2.4517139359553122</v>
      </c>
      <c r="D110" s="11">
        <v>2.4517139360492499</v>
      </c>
      <c r="E110" s="12">
        <f t="shared" si="5"/>
        <v>-9.3937746470373895E-11</v>
      </c>
      <c r="F110" s="12">
        <f t="shared" si="6"/>
        <v>8.8243002119322432E-21</v>
      </c>
    </row>
    <row r="111" spans="1:6" x14ac:dyDescent="0.25">
      <c r="A111" s="9">
        <f t="shared" si="7"/>
        <v>46</v>
      </c>
      <c r="B111" s="11">
        <v>735.55105338760302</v>
      </c>
      <c r="C111" s="11">
        <f t="shared" si="4"/>
        <v>2.3572474764761626</v>
      </c>
      <c r="D111" s="11">
        <v>2.3572474765690599</v>
      </c>
      <c r="E111" s="12">
        <f t="shared" si="5"/>
        <v>-9.2897245451695198E-11</v>
      </c>
      <c r="F111" s="12">
        <f t="shared" si="6"/>
        <v>8.6298982125125042E-21</v>
      </c>
    </row>
    <row r="112" spans="1:6" x14ac:dyDescent="0.25">
      <c r="A112" s="9">
        <f t="shared" si="7"/>
        <v>47</v>
      </c>
      <c r="B112" s="11">
        <v>755.55105338760302</v>
      </c>
      <c r="C112" s="11">
        <f t="shared" si="4"/>
        <v>2.2664208837186779</v>
      </c>
      <c r="D112" s="11">
        <v>2.2664208838104698</v>
      </c>
      <c r="E112" s="12">
        <f t="shared" si="5"/>
        <v>-9.1791907408378393E-11</v>
      </c>
      <c r="F112" s="12">
        <f t="shared" si="6"/>
        <v>8.425754265668312E-21</v>
      </c>
    </row>
    <row r="113" spans="1:8" x14ac:dyDescent="0.25">
      <c r="A113" s="9">
        <f t="shared" si="7"/>
        <v>48</v>
      </c>
      <c r="B113" s="11">
        <v>775.55105338760302</v>
      </c>
      <c r="C113" s="11">
        <f t="shared" si="4"/>
        <v>2.1790939107653329</v>
      </c>
      <c r="D113" s="11">
        <v>2.1790939108559702</v>
      </c>
      <c r="E113" s="12">
        <f t="shared" si="5"/>
        <v>-9.063727546276823E-11</v>
      </c>
      <c r="F113" s="12">
        <f t="shared" si="6"/>
        <v>8.2151157033137278E-21</v>
      </c>
    </row>
    <row r="114" spans="1:8" x14ac:dyDescent="0.25">
      <c r="A114" s="9">
        <f t="shared" si="7"/>
        <v>49</v>
      </c>
      <c r="B114" s="11">
        <v>795.55105338760302</v>
      </c>
      <c r="C114" s="11">
        <f t="shared" si="4"/>
        <v>2.0951317145222519</v>
      </c>
      <c r="D114" s="11">
        <v>2.0951317146116901</v>
      </c>
      <c r="E114" s="12">
        <f t="shared" si="5"/>
        <v>-8.9438234596173061E-11</v>
      </c>
      <c r="F114" s="12">
        <f t="shared" si="6"/>
        <v>7.9991978076800878E-21</v>
      </c>
    </row>
    <row r="115" spans="1:8" x14ac:dyDescent="0.25">
      <c r="A115" s="9">
        <f t="shared" si="7"/>
        <v>50</v>
      </c>
      <c r="B115" s="11">
        <v>815.55105338760302</v>
      </c>
      <c r="C115" s="11">
        <f t="shared" si="4"/>
        <v>2.0144046475056516</v>
      </c>
      <c r="D115" s="11">
        <v>2.0144046475938402</v>
      </c>
      <c r="E115" s="12">
        <f t="shared" si="5"/>
        <v>-8.8188567559654985E-11</v>
      </c>
      <c r="F115" s="12">
        <f t="shared" si="6"/>
        <v>7.7772234482238315E-21</v>
      </c>
    </row>
    <row r="116" spans="1:8" x14ac:dyDescent="0.25">
      <c r="A116" s="9">
        <f t="shared" si="7"/>
        <v>51</v>
      </c>
      <c r="B116" s="11">
        <v>835.55105338760302</v>
      </c>
      <c r="C116" s="11">
        <f t="shared" si="4"/>
        <v>1.9367880576509078</v>
      </c>
      <c r="D116" s="11">
        <v>1.93678805773782</v>
      </c>
      <c r="E116" s="12">
        <f t="shared" si="5"/>
        <v>-8.6912255170545905E-11</v>
      </c>
      <c r="F116" s="12">
        <f t="shared" si="6"/>
        <v>7.5537400988300833E-21</v>
      </c>
    </row>
    <row r="117" spans="1:8" x14ac:dyDescent="0.25">
      <c r="A117" s="9">
        <f t="shared" si="7"/>
        <v>52</v>
      </c>
      <c r="B117" s="11">
        <v>855.55105338760302</v>
      </c>
      <c r="C117" s="11">
        <f t="shared" si="4"/>
        <v>1.8621620958351428</v>
      </c>
      <c r="D117" s="11">
        <v>1.8621620959207399</v>
      </c>
      <c r="E117" s="12">
        <f t="shared" si="5"/>
        <v>-8.5597084975574944E-11</v>
      </c>
      <c r="F117" s="12">
        <f t="shared" si="6"/>
        <v>7.3268609563157978E-21</v>
      </c>
    </row>
    <row r="118" spans="1:8" x14ac:dyDescent="0.25">
      <c r="A118" s="9">
        <f t="shared" si="7"/>
        <v>53</v>
      </c>
      <c r="B118" s="11">
        <v>875.55105338760302</v>
      </c>
      <c r="C118" s="11">
        <f t="shared" si="4"/>
        <v>1.7904115308161148</v>
      </c>
      <c r="D118" s="11">
        <v>1.7904115309003701</v>
      </c>
      <c r="E118" s="12">
        <f t="shared" si="5"/>
        <v>-8.425526942801298E-11</v>
      </c>
      <c r="F118" s="12">
        <f t="shared" si="6"/>
        <v>7.0989504263870587E-21</v>
      </c>
    </row>
    <row r="119" spans="1:8" x14ac:dyDescent="0.25">
      <c r="A119" s="9">
        <f t="shared" si="7"/>
        <v>54</v>
      </c>
      <c r="B119" s="11">
        <v>895.55105338760302</v>
      </c>
      <c r="C119" s="11">
        <f t="shared" si="4"/>
        <v>1.7214255713016582</v>
      </c>
      <c r="D119" s="11">
        <v>1.7214255713845501</v>
      </c>
      <c r="E119" s="12">
        <f t="shared" si="5"/>
        <v>-8.2891915553773288E-11</v>
      </c>
      <c r="F119" s="12">
        <f t="shared" si="6"/>
        <v>6.8710696641738819E-21</v>
      </c>
    </row>
    <row r="120" spans="1:8" x14ac:dyDescent="0.25">
      <c r="A120" s="9">
        <f t="shared" si="7"/>
        <v>55</v>
      </c>
      <c r="B120" s="11">
        <v>915.55105338760302</v>
      </c>
      <c r="C120" s="11">
        <f t="shared" si="4"/>
        <v>1.6550976948749265</v>
      </c>
      <c r="D120" s="11">
        <v>1.65509769495643</v>
      </c>
      <c r="E120" s="12">
        <f t="shared" si="5"/>
        <v>-8.1503470639177067E-11</v>
      </c>
      <c r="F120" s="12">
        <f t="shared" si="6"/>
        <v>6.6428157262311982E-21</v>
      </c>
    </row>
    <row r="121" spans="1:8" x14ac:dyDescent="0.25">
      <c r="A121" s="9">
        <f t="shared" si="7"/>
        <v>56</v>
      </c>
      <c r="B121" s="11">
        <v>935.55105338760302</v>
      </c>
      <c r="C121" s="11">
        <f t="shared" si="4"/>
        <v>1.5913254835112811</v>
      </c>
      <c r="D121" s="11">
        <v>1.5913254835913899</v>
      </c>
      <c r="E121" s="12">
        <f t="shared" si="5"/>
        <v>-8.0108808475642945E-11</v>
      </c>
      <c r="F121" s="12">
        <f t="shared" si="6"/>
        <v>6.417421195387243E-21</v>
      </c>
    </row>
    <row r="122" spans="1:8" x14ac:dyDescent="0.25">
      <c r="A122" s="9">
        <f t="shared" si="7"/>
        <v>57</v>
      </c>
      <c r="B122" s="11">
        <v>955.55105338760302</v>
      </c>
      <c r="C122" s="11">
        <f t="shared" si="4"/>
        <v>1.5300104654328439</v>
      </c>
      <c r="D122" s="11">
        <v>1.5300104655115301</v>
      </c>
      <c r="E122" s="12">
        <f t="shared" si="5"/>
        <v>-7.868616869188827E-11</v>
      </c>
      <c r="F122" s="12">
        <f t="shared" si="6"/>
        <v>6.1915131434082977E-21</v>
      </c>
    </row>
    <row r="123" spans="1:8" x14ac:dyDescent="0.25">
      <c r="A123" s="9">
        <f t="shared" si="7"/>
        <v>58</v>
      </c>
      <c r="B123" s="11">
        <v>975.55105338760302</v>
      </c>
      <c r="C123" s="11">
        <f t="shared" si="4"/>
        <v>1.4710579630565144</v>
      </c>
      <c r="D123" s="11">
        <v>1.4710579631337799</v>
      </c>
      <c r="E123" s="12">
        <f t="shared" si="5"/>
        <v>-7.7265527309577919E-11</v>
      </c>
      <c r="F123" s="12">
        <f t="shared" si="6"/>
        <v>5.9699617104271313E-21</v>
      </c>
    </row>
    <row r="124" spans="1:8" x14ac:dyDescent="0.25">
      <c r="A124" s="9">
        <f t="shared" si="7"/>
        <v>59</v>
      </c>
      <c r="B124" s="11">
        <v>995.55105338760302</v>
      </c>
      <c r="C124" s="11">
        <f t="shared" si="4"/>
        <v>1.4143769468006717</v>
      </c>
      <c r="D124" s="11">
        <v>1.4143769468765099</v>
      </c>
      <c r="E124" s="12">
        <f t="shared" si="5"/>
        <v>-7.5838224589119818E-11</v>
      </c>
      <c r="F124" s="12">
        <f t="shared" si="6"/>
        <v>5.7514363088297778E-21</v>
      </c>
    </row>
    <row r="125" spans="1:8" x14ac:dyDescent="0.25">
      <c r="A125" s="9">
        <f t="shared" si="7"/>
        <v>60</v>
      </c>
      <c r="B125" s="11">
        <v>1000</v>
      </c>
      <c r="C125" s="11">
        <f t="shared" si="4"/>
        <v>1.4020683661898579</v>
      </c>
      <c r="D125" s="11">
        <v>1.40206836626503</v>
      </c>
      <c r="E125" s="12">
        <f t="shared" si="5"/>
        <v>-7.5172090774344724E-11</v>
      </c>
      <c r="F125" s="12">
        <f t="shared" si="6"/>
        <v>5.6508432313863232E-21</v>
      </c>
    </row>
    <row r="126" spans="1:8" s="6" customFormat="1" ht="18.75" x14ac:dyDescent="0.3">
      <c r="E126" s="7" t="s">
        <v>11</v>
      </c>
      <c r="F126" s="8">
        <f>SQRT((1/A125)*SUM(F66:F125))</f>
        <v>7.6669177252444965E-11</v>
      </c>
      <c r="H126" s="8">
        <f>F126-F62</f>
        <v>-6.6924981573540114E-13</v>
      </c>
    </row>
    <row r="127" spans="1:8" x14ac:dyDescent="0.25">
      <c r="A127" s="5" t="s">
        <v>5</v>
      </c>
      <c r="B127" s="4">
        <v>1E-4</v>
      </c>
      <c r="C127" s="5" t="s">
        <v>6</v>
      </c>
      <c r="D127" s="4" t="s">
        <v>7</v>
      </c>
      <c r="E127" s="3" t="s">
        <v>8</v>
      </c>
    </row>
    <row r="128" spans="1:8" s="1" customFormat="1" x14ac:dyDescent="0.25">
      <c r="A128" s="1" t="s">
        <v>4</v>
      </c>
      <c r="B128" s="1" t="s">
        <v>0</v>
      </c>
      <c r="C128" s="1" t="s">
        <v>1</v>
      </c>
      <c r="D128" s="1" t="s">
        <v>2</v>
      </c>
      <c r="E128" s="2" t="s">
        <v>3</v>
      </c>
      <c r="F128" s="2" t="s">
        <v>10</v>
      </c>
    </row>
    <row r="129" spans="1:6" x14ac:dyDescent="0.25">
      <c r="A129" s="9">
        <v>1</v>
      </c>
      <c r="B129" s="11">
        <v>0</v>
      </c>
      <c r="C129" s="11">
        <f>10*EXP(-B129/509)</f>
        <v>10</v>
      </c>
      <c r="D129" s="11">
        <v>10</v>
      </c>
      <c r="E129" s="12">
        <f>C129-D129</f>
        <v>0</v>
      </c>
      <c r="F129" s="12">
        <f>E129^2</f>
        <v>0</v>
      </c>
    </row>
    <row r="130" spans="1:6" x14ac:dyDescent="0.25">
      <c r="A130" s="9">
        <f>1+A129</f>
        <v>2</v>
      </c>
      <c r="B130" s="13">
        <v>1.2679145539688901E-3</v>
      </c>
      <c r="C130" s="11">
        <f t="shared" ref="C130:C185" si="8">10*EXP(-B130/509)</f>
        <v>9.9999750901183742</v>
      </c>
      <c r="D130" s="11">
        <v>9.9999750901183706</v>
      </c>
      <c r="E130" s="12">
        <f t="shared" ref="E130:E185" si="9">C130-D130</f>
        <v>0</v>
      </c>
      <c r="F130" s="12">
        <f t="shared" ref="F130:F185" si="10">E130^2</f>
        <v>0</v>
      </c>
    </row>
    <row r="131" spans="1:6" x14ac:dyDescent="0.25">
      <c r="A131" s="9">
        <f t="shared" ref="A131:A185" si="11">1+A130</f>
        <v>3</v>
      </c>
      <c r="B131" s="11">
        <v>7.6074873238133403E-3</v>
      </c>
      <c r="C131" s="11">
        <f t="shared" si="8"/>
        <v>9.999850541640992</v>
      </c>
      <c r="D131" s="11">
        <v>9.9998505416409902</v>
      </c>
      <c r="E131" s="12">
        <f t="shared" si="9"/>
        <v>0</v>
      </c>
      <c r="F131" s="12">
        <f t="shared" si="10"/>
        <v>0</v>
      </c>
    </row>
    <row r="132" spans="1:6" x14ac:dyDescent="0.25">
      <c r="A132" s="9">
        <f t="shared" si="11"/>
        <v>4</v>
      </c>
      <c r="B132" s="11">
        <v>3.9305351173035602E-2</v>
      </c>
      <c r="C132" s="11">
        <f t="shared" si="8"/>
        <v>9.9992278225222364</v>
      </c>
      <c r="D132" s="11">
        <v>9.99922782252224</v>
      </c>
      <c r="E132" s="12">
        <f t="shared" si="9"/>
        <v>0</v>
      </c>
      <c r="F132" s="12">
        <f t="shared" si="10"/>
        <v>0</v>
      </c>
    </row>
    <row r="133" spans="1:6" x14ac:dyDescent="0.25">
      <c r="A133" s="9">
        <f t="shared" si="11"/>
        <v>5</v>
      </c>
      <c r="B133" s="11">
        <v>0.197794670419147</v>
      </c>
      <c r="C133" s="11">
        <f t="shared" si="8"/>
        <v>9.9961148085575129</v>
      </c>
      <c r="D133" s="11">
        <v>9.9961148085575093</v>
      </c>
      <c r="E133" s="12">
        <f t="shared" si="9"/>
        <v>0</v>
      </c>
      <c r="F133" s="12">
        <f t="shared" si="10"/>
        <v>0</v>
      </c>
    </row>
    <row r="134" spans="1:6" x14ac:dyDescent="0.25">
      <c r="A134" s="9">
        <f t="shared" si="11"/>
        <v>6</v>
      </c>
      <c r="B134" s="11">
        <v>0.99024126664970302</v>
      </c>
      <c r="C134" s="11">
        <f t="shared" si="8"/>
        <v>9.9805642701072834</v>
      </c>
      <c r="D134" s="11">
        <v>9.9805642701072799</v>
      </c>
      <c r="E134" s="12">
        <f t="shared" si="9"/>
        <v>0</v>
      </c>
      <c r="F134" s="12">
        <f t="shared" si="10"/>
        <v>0</v>
      </c>
    </row>
    <row r="135" spans="1:6" x14ac:dyDescent="0.25">
      <c r="A135" s="9">
        <f t="shared" si="11"/>
        <v>7</v>
      </c>
      <c r="B135" s="11">
        <v>4.9524742478024804</v>
      </c>
      <c r="C135" s="11">
        <f t="shared" si="8"/>
        <v>9.9031736959161378</v>
      </c>
      <c r="D135" s="11">
        <v>9.9031736959161396</v>
      </c>
      <c r="E135" s="12">
        <f t="shared" si="9"/>
        <v>0</v>
      </c>
      <c r="F135" s="12">
        <f t="shared" si="10"/>
        <v>0</v>
      </c>
    </row>
    <row r="136" spans="1:6" x14ac:dyDescent="0.25">
      <c r="A136" s="9">
        <f t="shared" si="11"/>
        <v>8</v>
      </c>
      <c r="B136" s="11">
        <v>24.763639153566402</v>
      </c>
      <c r="C136" s="11">
        <f t="shared" si="8"/>
        <v>9.5251297464460034</v>
      </c>
      <c r="D136" s="11">
        <v>9.5251297464558302</v>
      </c>
      <c r="E136" s="12">
        <f t="shared" si="9"/>
        <v>-9.8268060355621856E-12</v>
      </c>
      <c r="F136" s="12">
        <f t="shared" si="10"/>
        <v>9.6566116860561398E-23</v>
      </c>
    </row>
    <row r="137" spans="1:6" x14ac:dyDescent="0.25">
      <c r="A137" s="9">
        <f t="shared" si="11"/>
        <v>9</v>
      </c>
      <c r="B137" s="11">
        <v>44.763639153566402</v>
      </c>
      <c r="C137" s="11">
        <f t="shared" si="8"/>
        <v>9.1581190320105641</v>
      </c>
      <c r="D137" s="11">
        <v>9.1581190320300205</v>
      </c>
      <c r="E137" s="12">
        <f t="shared" si="9"/>
        <v>-1.9456436461950943E-11</v>
      </c>
      <c r="F137" s="12">
        <f t="shared" si="10"/>
        <v>3.7855291979793414E-22</v>
      </c>
    </row>
    <row r="138" spans="1:6" x14ac:dyDescent="0.25">
      <c r="A138" s="9">
        <f t="shared" si="11"/>
        <v>10</v>
      </c>
      <c r="B138" s="11">
        <v>64.763639153566402</v>
      </c>
      <c r="C138" s="11">
        <f t="shared" si="8"/>
        <v>8.8052495280463692</v>
      </c>
      <c r="D138" s="11">
        <v>8.8052495280747003</v>
      </c>
      <c r="E138" s="12">
        <f t="shared" si="9"/>
        <v>-2.8331115231594595E-11</v>
      </c>
      <c r="F138" s="12">
        <f t="shared" si="10"/>
        <v>8.0265209026589124E-22</v>
      </c>
    </row>
    <row r="139" spans="1:6" x14ac:dyDescent="0.25">
      <c r="A139" s="9">
        <f t="shared" si="11"/>
        <v>11</v>
      </c>
      <c r="B139" s="11">
        <v>84.763639153566402</v>
      </c>
      <c r="C139" s="11">
        <f t="shared" si="8"/>
        <v>8.465976362630812</v>
      </c>
      <c r="D139" s="11">
        <v>8.4659763626673108</v>
      </c>
      <c r="E139" s="12">
        <f t="shared" si="9"/>
        <v>-3.6498803979156946E-11</v>
      </c>
      <c r="F139" s="12">
        <f t="shared" si="10"/>
        <v>1.3321626919089229E-21</v>
      </c>
    </row>
    <row r="140" spans="1:6" x14ac:dyDescent="0.25">
      <c r="A140" s="9">
        <f t="shared" si="11"/>
        <v>12</v>
      </c>
      <c r="B140" s="11">
        <v>104.763639153566</v>
      </c>
      <c r="C140" s="11">
        <f t="shared" si="8"/>
        <v>8.1397756581835132</v>
      </c>
      <c r="D140" s="11">
        <v>8.1397756582274905</v>
      </c>
      <c r="E140" s="12">
        <f t="shared" si="9"/>
        <v>-4.3977266273032001E-11</v>
      </c>
      <c r="F140" s="12">
        <f t="shared" si="10"/>
        <v>1.9339999488491579E-21</v>
      </c>
    </row>
    <row r="141" spans="1:6" x14ac:dyDescent="0.25">
      <c r="A141" s="9">
        <f t="shared" si="11"/>
        <v>13</v>
      </c>
      <c r="B141" s="11">
        <v>124.763639153566</v>
      </c>
      <c r="C141" s="11">
        <f t="shared" si="8"/>
        <v>7.8261437225378296</v>
      </c>
      <c r="D141" s="11">
        <v>7.8261437225886699</v>
      </c>
      <c r="E141" s="12">
        <f t="shared" si="9"/>
        <v>-5.0840220922054868E-11</v>
      </c>
      <c r="F141" s="12">
        <f t="shared" si="10"/>
        <v>2.5847280634033456E-21</v>
      </c>
    </row>
    <row r="142" spans="1:6" x14ac:dyDescent="0.25">
      <c r="A142" s="9">
        <f t="shared" si="11"/>
        <v>14</v>
      </c>
      <c r="B142" s="11">
        <v>144.763639153566</v>
      </c>
      <c r="C142" s="11">
        <f t="shared" si="8"/>
        <v>7.5245962711810908</v>
      </c>
      <c r="D142" s="11">
        <v>7.52459627123819</v>
      </c>
      <c r="E142" s="12">
        <f t="shared" si="9"/>
        <v>-5.7099214245681651E-11</v>
      </c>
      <c r="F142" s="12">
        <f t="shared" si="10"/>
        <v>3.2603202674742544E-21</v>
      </c>
    </row>
    <row r="143" spans="1:6" x14ac:dyDescent="0.25">
      <c r="A143" s="9">
        <f t="shared" si="11"/>
        <v>15</v>
      </c>
      <c r="B143" s="11">
        <v>164.763639153566</v>
      </c>
      <c r="C143" s="11">
        <f t="shared" si="8"/>
        <v>7.2346676794624507</v>
      </c>
      <c r="D143" s="11">
        <v>7.23466767952526</v>
      </c>
      <c r="E143" s="12">
        <f t="shared" si="9"/>
        <v>-6.2809313305933756E-11</v>
      </c>
      <c r="F143" s="12">
        <f t="shared" si="10"/>
        <v>3.9450098379629472E-21</v>
      </c>
    </row>
    <row r="144" spans="1:6" x14ac:dyDescent="0.25">
      <c r="A144" s="9">
        <f t="shared" si="11"/>
        <v>16</v>
      </c>
      <c r="B144" s="11">
        <v>184.763639153566</v>
      </c>
      <c r="C144" s="11">
        <f t="shared" si="8"/>
        <v>6.9559102636137897</v>
      </c>
      <c r="D144" s="11">
        <v>6.9559102636817798</v>
      </c>
      <c r="E144" s="12">
        <f t="shared" si="9"/>
        <v>-6.7990058028044587E-11</v>
      </c>
      <c r="F144" s="12">
        <f t="shared" si="10"/>
        <v>4.6226479906568701E-21</v>
      </c>
    </row>
    <row r="145" spans="1:6" x14ac:dyDescent="0.25">
      <c r="A145" s="9">
        <f t="shared" si="11"/>
        <v>17</v>
      </c>
      <c r="B145" s="11">
        <v>204.763639153566</v>
      </c>
      <c r="C145" s="11">
        <f t="shared" si="8"/>
        <v>6.6878935894734468</v>
      </c>
      <c r="D145" s="11">
        <v>6.68789358954613</v>
      </c>
      <c r="E145" s="12">
        <f t="shared" si="9"/>
        <v>-7.2683192797740048E-11</v>
      </c>
      <c r="F145" s="12">
        <f t="shared" si="10"/>
        <v>5.2828465152734508E-21</v>
      </c>
    </row>
    <row r="146" spans="1:6" x14ac:dyDescent="0.25">
      <c r="A146" s="9">
        <f t="shared" si="11"/>
        <v>18</v>
      </c>
      <c r="B146" s="11">
        <v>224.763639153566</v>
      </c>
      <c r="C146" s="11">
        <f t="shared" si="8"/>
        <v>6.4302038078453618</v>
      </c>
      <c r="D146" s="11">
        <v>6.4302038079222701</v>
      </c>
      <c r="E146" s="12">
        <f t="shared" si="9"/>
        <v>-7.6908257540253544E-11</v>
      </c>
      <c r="F146" s="12">
        <f t="shared" si="10"/>
        <v>5.9148800778779661E-21</v>
      </c>
    </row>
    <row r="147" spans="1:6" x14ac:dyDescent="0.25">
      <c r="A147" s="9">
        <f t="shared" si="11"/>
        <v>19</v>
      </c>
      <c r="B147" s="11">
        <v>244.763639153566</v>
      </c>
      <c r="C147" s="11">
        <f t="shared" si="8"/>
        <v>6.1824430154673511</v>
      </c>
      <c r="D147" s="11">
        <v>6.1824430155480501</v>
      </c>
      <c r="E147" s="12">
        <f t="shared" si="9"/>
        <v>-8.0699003035533678E-11</v>
      </c>
      <c r="F147" s="12">
        <f t="shared" si="10"/>
        <v>6.5123290909290739E-21</v>
      </c>
    </row>
    <row r="148" spans="1:6" x14ac:dyDescent="0.25">
      <c r="A148" s="9">
        <f t="shared" si="11"/>
        <v>20</v>
      </c>
      <c r="B148" s="11">
        <v>264.76363915356598</v>
      </c>
      <c r="C148" s="11">
        <f t="shared" si="8"/>
        <v>5.944228640601783</v>
      </c>
      <c r="D148" s="11">
        <v>5.9442286406858704</v>
      </c>
      <c r="E148" s="12">
        <f t="shared" si="9"/>
        <v>-8.4087403706689656E-11</v>
      </c>
      <c r="F148" s="12">
        <f t="shared" si="10"/>
        <v>7.0706914621318053E-21</v>
      </c>
    </row>
    <row r="149" spans="1:6" x14ac:dyDescent="0.25">
      <c r="A149" s="9">
        <f t="shared" si="11"/>
        <v>21</v>
      </c>
      <c r="B149" s="11">
        <v>284.76363915356598</v>
      </c>
      <c r="C149" s="11">
        <f t="shared" si="8"/>
        <v>5.7151928522999116</v>
      </c>
      <c r="D149" s="11">
        <v>5.7151928523870099</v>
      </c>
      <c r="E149" s="12">
        <f t="shared" si="9"/>
        <v>-8.7098328549473081E-11</v>
      </c>
      <c r="F149" s="12">
        <f t="shared" si="10"/>
        <v>7.5861188361119575E-21</v>
      </c>
    </row>
    <row r="150" spans="1:6" x14ac:dyDescent="0.25">
      <c r="A150" s="9">
        <f t="shared" si="11"/>
        <v>22</v>
      </c>
      <c r="B150" s="11">
        <v>304.76363915356598</v>
      </c>
      <c r="C150" s="11">
        <f t="shared" si="8"/>
        <v>5.4949819924277366</v>
      </c>
      <c r="D150" s="11">
        <v>5.4949819925174799</v>
      </c>
      <c r="E150" s="12">
        <f t="shared" si="9"/>
        <v>-8.9743323883340054E-11</v>
      </c>
      <c r="F150" s="12">
        <f t="shared" si="10"/>
        <v>8.0538641816300733E-21</v>
      </c>
    </row>
    <row r="151" spans="1:6" x14ac:dyDescent="0.25">
      <c r="A151" s="9">
        <f t="shared" si="11"/>
        <v>23</v>
      </c>
      <c r="B151" s="11">
        <v>324.76363915356598</v>
      </c>
      <c r="C151" s="11">
        <f t="shared" si="8"/>
        <v>5.2832560295763376</v>
      </c>
      <c r="D151" s="11">
        <v>5.2832560296683999</v>
      </c>
      <c r="E151" s="12">
        <f t="shared" si="9"/>
        <v>-9.2062357737177081E-11</v>
      </c>
      <c r="F151" s="12">
        <f t="shared" si="10"/>
        <v>8.4754777121279687E-21</v>
      </c>
    </row>
    <row r="152" spans="1:6" x14ac:dyDescent="0.25">
      <c r="A152" s="9">
        <f t="shared" si="11"/>
        <v>24</v>
      </c>
      <c r="B152" s="11">
        <v>344.76363915356598</v>
      </c>
      <c r="C152" s="11">
        <f t="shared" si="8"/>
        <v>5.0796880340134809</v>
      </c>
      <c r="D152" s="11">
        <v>5.0796880341075497</v>
      </c>
      <c r="E152" s="12">
        <f t="shared" si="9"/>
        <v>-9.4068752787279664E-11</v>
      </c>
      <c r="F152" s="12">
        <f t="shared" si="10"/>
        <v>8.8489302509543355E-21</v>
      </c>
    </row>
    <row r="153" spans="1:6" x14ac:dyDescent="0.25">
      <c r="A153" s="9">
        <f t="shared" si="11"/>
        <v>25</v>
      </c>
      <c r="B153" s="11">
        <v>364.76363915356598</v>
      </c>
      <c r="C153" s="11">
        <f t="shared" si="8"/>
        <v>4.8839636728657441</v>
      </c>
      <c r="D153" s="11">
        <v>4.8839636729615199</v>
      </c>
      <c r="E153" s="12">
        <f t="shared" si="9"/>
        <v>-9.5775831709943304E-11</v>
      </c>
      <c r="F153" s="12">
        <f t="shared" si="10"/>
        <v>9.1730099397313814E-21</v>
      </c>
    </row>
    <row r="154" spans="1:6" x14ac:dyDescent="0.25">
      <c r="A154" s="9">
        <f t="shared" si="11"/>
        <v>26</v>
      </c>
      <c r="B154" s="11">
        <v>384.76363915356598</v>
      </c>
      <c r="C154" s="11">
        <f t="shared" si="8"/>
        <v>4.6957807247516783</v>
      </c>
      <c r="D154" s="11">
        <v>4.6957807248489001</v>
      </c>
      <c r="E154" s="12">
        <f t="shared" si="9"/>
        <v>-9.7221786177215108E-11</v>
      </c>
      <c r="F154" s="12">
        <f t="shared" si="10"/>
        <v>9.4520757074881347E-21</v>
      </c>
    </row>
    <row r="155" spans="1:6" x14ac:dyDescent="0.25">
      <c r="A155" s="9">
        <f t="shared" si="11"/>
        <v>27</v>
      </c>
      <c r="B155" s="11">
        <v>404.76363915356598</v>
      </c>
      <c r="C155" s="11">
        <f t="shared" si="8"/>
        <v>4.5148486131165253</v>
      </c>
      <c r="D155" s="11">
        <v>4.5148486132149399</v>
      </c>
      <c r="E155" s="12">
        <f t="shared" si="9"/>
        <v>-9.8414609794872376E-11</v>
      </c>
      <c r="F155" s="12">
        <f t="shared" si="10"/>
        <v>9.6854354210769899E-21</v>
      </c>
    </row>
    <row r="156" spans="1:6" x14ac:dyDescent="0.25">
      <c r="A156" s="9">
        <f t="shared" si="11"/>
        <v>28</v>
      </c>
      <c r="B156" s="11">
        <v>424.76363915356598</v>
      </c>
      <c r="C156" s="11">
        <f t="shared" si="8"/>
        <v>4.3408879575479222</v>
      </c>
      <c r="D156" s="11">
        <v>4.3408879576472801</v>
      </c>
      <c r="E156" s="12">
        <f t="shared" si="9"/>
        <v>-9.9357855276593909E-11</v>
      </c>
      <c r="F156" s="12">
        <f t="shared" si="10"/>
        <v>9.8719834051645802E-21</v>
      </c>
    </row>
    <row r="157" spans="1:6" x14ac:dyDescent="0.25">
      <c r="A157" s="9">
        <f t="shared" si="11"/>
        <v>29</v>
      </c>
      <c r="B157" s="11">
        <v>444.76363915356598</v>
      </c>
      <c r="C157" s="11">
        <f t="shared" si="8"/>
        <v>4.173630142379757</v>
      </c>
      <c r="D157" s="11">
        <v>4.1736301424798503</v>
      </c>
      <c r="E157" s="12">
        <f t="shared" si="9"/>
        <v>-1.0009326700810561E-10</v>
      </c>
      <c r="F157" s="12">
        <f t="shared" si="10"/>
        <v>1.0018662100355924E-20</v>
      </c>
    </row>
    <row r="158" spans="1:6" x14ac:dyDescent="0.25">
      <c r="A158" s="9">
        <f t="shared" si="11"/>
        <v>30</v>
      </c>
      <c r="B158" s="11">
        <v>464.76363915356598</v>
      </c>
      <c r="C158" s="11">
        <f t="shared" si="8"/>
        <v>4.0128169019180602</v>
      </c>
      <c r="D158" s="11">
        <v>4.0128169020186899</v>
      </c>
      <c r="E158" s="12">
        <f t="shared" si="9"/>
        <v>-1.0062972677360449E-10</v>
      </c>
      <c r="F158" s="12">
        <f t="shared" si="10"/>
        <v>1.0126341910530292E-20</v>
      </c>
    </row>
    <row r="159" spans="1:6" x14ac:dyDescent="0.25">
      <c r="A159" s="9">
        <f t="shared" si="11"/>
        <v>31</v>
      </c>
      <c r="B159" s="11">
        <v>484.76363915356598</v>
      </c>
      <c r="C159" s="11">
        <f t="shared" si="8"/>
        <v>3.8581999216484668</v>
      </c>
      <c r="D159" s="11">
        <v>3.8581999217494301</v>
      </c>
      <c r="E159" s="12">
        <f t="shared" si="9"/>
        <v>-1.0096323777020189E-10</v>
      </c>
      <c r="F159" s="12">
        <f t="shared" si="10"/>
        <v>1.0193575381042321E-20</v>
      </c>
    </row>
    <row r="160" spans="1:6" x14ac:dyDescent="0.25">
      <c r="A160" s="9">
        <f t="shared" si="11"/>
        <v>32</v>
      </c>
      <c r="B160" s="11">
        <v>504.76363915356598</v>
      </c>
      <c r="C160" s="11">
        <f t="shared" si="8"/>
        <v>3.7095404548094675</v>
      </c>
      <c r="D160" s="11">
        <v>3.7095404549105999</v>
      </c>
      <c r="E160" s="12">
        <f t="shared" si="9"/>
        <v>-1.0113243575915476E-10</v>
      </c>
      <c r="F160" s="12">
        <f t="shared" si="10"/>
        <v>1.0227769562579564E-20</v>
      </c>
    </row>
    <row r="161" spans="1:8" x14ac:dyDescent="0.25">
      <c r="A161" s="9">
        <f t="shared" si="11"/>
        <v>33</v>
      </c>
      <c r="B161" s="11">
        <v>524.76363915356603</v>
      </c>
      <c r="C161" s="11">
        <f t="shared" si="8"/>
        <v>3.5666089537393879</v>
      </c>
      <c r="D161" s="11">
        <v>3.5666089538405199</v>
      </c>
      <c r="E161" s="12">
        <f t="shared" si="9"/>
        <v>-1.0113199166994491E-10</v>
      </c>
      <c r="F161" s="12">
        <f t="shared" si="10"/>
        <v>1.0227679739129807E-20</v>
      </c>
    </row>
    <row r="162" spans="1:8" x14ac:dyDescent="0.25">
      <c r="A162" s="9">
        <f t="shared" si="11"/>
        <v>34</v>
      </c>
      <c r="B162" s="11">
        <v>544.76363915356603</v>
      </c>
      <c r="C162" s="11">
        <f t="shared" si="8"/>
        <v>3.4291847154278687</v>
      </c>
      <c r="D162" s="11">
        <v>3.4291847155288502</v>
      </c>
      <c r="E162" s="12">
        <f t="shared" si="9"/>
        <v>-1.0098144542780574E-10</v>
      </c>
      <c r="F162" s="12">
        <f t="shared" si="10"/>
        <v>1.0197252320688908E-20</v>
      </c>
      <c r="H162" t="s">
        <v>12</v>
      </c>
    </row>
    <row r="163" spans="1:8" x14ac:dyDescent="0.25">
      <c r="A163" s="9">
        <f t="shared" si="11"/>
        <v>35</v>
      </c>
      <c r="B163" s="11">
        <v>564.76363915356603</v>
      </c>
      <c r="C163" s="11">
        <f t="shared" si="8"/>
        <v>3.2970555407245152</v>
      </c>
      <c r="D163" s="11">
        <v>3.2970555408252098</v>
      </c>
      <c r="E163" s="12">
        <f t="shared" si="9"/>
        <v>-1.006945637982426E-10</v>
      </c>
      <c r="F163" s="12">
        <f t="shared" si="10"/>
        <v>1.0139395178518349E-20</v>
      </c>
    </row>
    <row r="164" spans="1:8" x14ac:dyDescent="0.25">
      <c r="A164" s="9">
        <f t="shared" si="11"/>
        <v>36</v>
      </c>
      <c r="B164" s="11">
        <v>584.76363915356603</v>
      </c>
      <c r="C164" s="11">
        <f t="shared" si="8"/>
        <v>3.170017406678507</v>
      </c>
      <c r="D164" s="11">
        <v>3.1700174067787898</v>
      </c>
      <c r="E164" s="12">
        <f t="shared" si="9"/>
        <v>-1.0028289310071159E-10</v>
      </c>
      <c r="F164" s="12">
        <f t="shared" si="10"/>
        <v>1.0056658648648748E-20</v>
      </c>
    </row>
    <row r="165" spans="1:8" x14ac:dyDescent="0.25">
      <c r="A165" s="9">
        <f t="shared" si="11"/>
        <v>37</v>
      </c>
      <c r="B165" s="11">
        <v>604.76363915356603</v>
      </c>
      <c r="C165" s="11">
        <f t="shared" si="8"/>
        <v>3.0478741515032208</v>
      </c>
      <c r="D165" s="11">
        <v>3.0478741516029699</v>
      </c>
      <c r="E165" s="12">
        <f t="shared" si="9"/>
        <v>-9.9749097870471815E-11</v>
      </c>
      <c r="F165" s="12">
        <f t="shared" si="10"/>
        <v>9.9498825259729647E-21</v>
      </c>
    </row>
    <row r="166" spans="1:8" x14ac:dyDescent="0.25">
      <c r="A166" s="9">
        <f t="shared" si="11"/>
        <v>38</v>
      </c>
      <c r="B166" s="11">
        <v>624.76363915356603</v>
      </c>
      <c r="C166" s="11">
        <f t="shared" si="8"/>
        <v>2.930437171679416</v>
      </c>
      <c r="D166" s="11">
        <v>2.9304371717785198</v>
      </c>
      <c r="E166" s="12">
        <f t="shared" si="9"/>
        <v>-9.9103836248559674E-11</v>
      </c>
      <c r="F166" s="12">
        <f t="shared" si="10"/>
        <v>9.8215703591813303E-21</v>
      </c>
    </row>
    <row r="167" spans="1:8" x14ac:dyDescent="0.25">
      <c r="A167" s="9">
        <f t="shared" si="11"/>
        <v>39</v>
      </c>
      <c r="B167" s="11">
        <v>644.76363915356603</v>
      </c>
      <c r="C167" s="11">
        <f t="shared" si="8"/>
        <v>2.8175251307292632</v>
      </c>
      <c r="D167" s="11">
        <v>2.8175251308276299</v>
      </c>
      <c r="E167" s="12">
        <f t="shared" si="9"/>
        <v>-9.836664816020857E-11</v>
      </c>
      <c r="F167" s="12">
        <f t="shared" si="10"/>
        <v>9.675997470274264E-21</v>
      </c>
    </row>
    <row r="168" spans="1:8" x14ac:dyDescent="0.25">
      <c r="A168" s="9">
        <f t="shared" si="11"/>
        <v>40</v>
      </c>
      <c r="B168" s="11">
        <v>664.76363915356603</v>
      </c>
      <c r="C168" s="11">
        <f t="shared" si="8"/>
        <v>2.7089636792115463</v>
      </c>
      <c r="D168" s="11">
        <v>2.7089636793090799</v>
      </c>
      <c r="E168" s="12">
        <f t="shared" si="9"/>
        <v>-9.7533536802529852E-11</v>
      </c>
      <c r="F168" s="12">
        <f t="shared" si="10"/>
        <v>9.5127908012104451E-21</v>
      </c>
    </row>
    <row r="169" spans="1:8" x14ac:dyDescent="0.25">
      <c r="A169" s="9">
        <f t="shared" si="11"/>
        <v>41</v>
      </c>
      <c r="B169" s="11">
        <v>684.76363915356603</v>
      </c>
      <c r="C169" s="11">
        <f t="shared" si="8"/>
        <v>2.6045851855056679</v>
      </c>
      <c r="D169" s="11">
        <v>2.6045851856022901</v>
      </c>
      <c r="E169" s="12">
        <f t="shared" si="9"/>
        <v>-9.6622265743917524E-11</v>
      </c>
      <c r="F169" s="12">
        <f t="shared" si="10"/>
        <v>9.3358622374882178E-21</v>
      </c>
    </row>
    <row r="170" spans="1:8" x14ac:dyDescent="0.25">
      <c r="A170" s="9">
        <f t="shared" si="11"/>
        <v>42</v>
      </c>
      <c r="B170" s="11">
        <v>704.76363915356603</v>
      </c>
      <c r="C170" s="11">
        <f t="shared" si="8"/>
        <v>2.5042284769687511</v>
      </c>
      <c r="D170" s="11">
        <v>2.5042284770643901</v>
      </c>
      <c r="E170" s="12">
        <f t="shared" si="9"/>
        <v>-9.5639052233309485E-11</v>
      </c>
      <c r="F170" s="12">
        <f t="shared" si="10"/>
        <v>9.1468283120857E-21</v>
      </c>
    </row>
    <row r="171" spans="1:8" x14ac:dyDescent="0.25">
      <c r="A171" s="9">
        <f t="shared" si="11"/>
        <v>43</v>
      </c>
      <c r="B171" s="11">
        <v>724.76363915356603</v>
      </c>
      <c r="C171" s="11">
        <f t="shared" si="8"/>
        <v>2.4077385910661682</v>
      </c>
      <c r="D171" s="11">
        <v>2.4077385911607498</v>
      </c>
      <c r="E171" s="12">
        <f t="shared" si="9"/>
        <v>-9.4581675824656486E-11</v>
      </c>
      <c r="F171" s="12">
        <f t="shared" si="10"/>
        <v>8.9456934018004092E-21</v>
      </c>
    </row>
    <row r="172" spans="1:8" x14ac:dyDescent="0.25">
      <c r="A172" s="9">
        <f t="shared" si="11"/>
        <v>44</v>
      </c>
      <c r="B172" s="11">
        <v>744.76363915356603</v>
      </c>
      <c r="C172" s="11">
        <f t="shared" si="8"/>
        <v>2.3149665360912022</v>
      </c>
      <c r="D172" s="11">
        <v>2.3149665361846701</v>
      </c>
      <c r="E172" s="12">
        <f t="shared" si="9"/>
        <v>-9.3467900086352529E-11</v>
      </c>
      <c r="F172" s="12">
        <f t="shared" si="10"/>
        <v>8.7362483465523791E-21</v>
      </c>
    </row>
    <row r="173" spans="1:8" x14ac:dyDescent="0.25">
      <c r="A173" s="9">
        <f t="shared" si="11"/>
        <v>45</v>
      </c>
      <c r="B173" s="11">
        <v>764.76363915356603</v>
      </c>
      <c r="C173" s="11">
        <f t="shared" si="8"/>
        <v>2.2257690611043683</v>
      </c>
      <c r="D173" s="11">
        <v>2.2257690611966701</v>
      </c>
      <c r="E173" s="12">
        <f t="shared" si="9"/>
        <v>-9.2301721821286264E-11</v>
      </c>
      <c r="F173" s="12">
        <f t="shared" si="10"/>
        <v>8.519607851174113E-21</v>
      </c>
    </row>
    <row r="174" spans="1:8" x14ac:dyDescent="0.25">
      <c r="A174" s="9">
        <f t="shared" si="11"/>
        <v>46</v>
      </c>
      <c r="B174" s="11">
        <v>784.76363915356603</v>
      </c>
      <c r="C174" s="11">
        <f t="shared" si="8"/>
        <v>2.140008434737152</v>
      </c>
      <c r="D174" s="11">
        <v>2.14000843482824</v>
      </c>
      <c r="E174" s="12">
        <f t="shared" si="9"/>
        <v>-9.1088026010766043E-11</v>
      </c>
      <c r="F174" s="12">
        <f t="shared" si="10"/>
        <v>8.2970284825379913E-21</v>
      </c>
    </row>
    <row r="175" spans="1:8" x14ac:dyDescent="0.25">
      <c r="A175" s="9">
        <f t="shared" si="11"/>
        <v>47</v>
      </c>
      <c r="B175" s="11">
        <v>804.76363915356603</v>
      </c>
      <c r="C175" s="11">
        <f t="shared" si="8"/>
        <v>2.0575522325186149</v>
      </c>
      <c r="D175" s="11">
        <v>2.0575522326084399</v>
      </c>
      <c r="E175" s="12">
        <f t="shared" si="9"/>
        <v>-8.9825036297952465E-11</v>
      </c>
      <c r="F175" s="12">
        <f t="shared" si="10"/>
        <v>8.0685371459284779E-21</v>
      </c>
    </row>
    <row r="176" spans="1:8" x14ac:dyDescent="0.25">
      <c r="A176" s="9">
        <f t="shared" si="11"/>
        <v>48</v>
      </c>
      <c r="B176" s="11">
        <v>824.76363915356603</v>
      </c>
      <c r="C176" s="11">
        <f t="shared" si="8"/>
        <v>1.9782731323964726</v>
      </c>
      <c r="D176" s="11">
        <v>1.978273132485</v>
      </c>
      <c r="E176" s="12">
        <f t="shared" si="9"/>
        <v>-8.8527407626770582E-11</v>
      </c>
      <c r="F176" s="12">
        <f t="shared" si="10"/>
        <v>7.8371019011163983E-21</v>
      </c>
    </row>
    <row r="177" spans="1:10" x14ac:dyDescent="0.25">
      <c r="A177" s="9">
        <f t="shared" si="11"/>
        <v>49</v>
      </c>
      <c r="B177" s="11">
        <v>844.76363915356603</v>
      </c>
      <c r="C177" s="11">
        <f t="shared" si="8"/>
        <v>1.9020487181369015</v>
      </c>
      <c r="D177" s="11">
        <v>1.9020487182240999</v>
      </c>
      <c r="E177" s="12">
        <f t="shared" si="9"/>
        <v>-8.719847066629427E-11</v>
      </c>
      <c r="F177" s="12">
        <f t="shared" si="10"/>
        <v>7.6035732865405823E-21</v>
      </c>
    </row>
    <row r="178" spans="1:10" x14ac:dyDescent="0.25">
      <c r="A178" s="9">
        <f t="shared" si="11"/>
        <v>50</v>
      </c>
      <c r="B178" s="11">
        <v>864.76363915356603</v>
      </c>
      <c r="C178" s="11">
        <f t="shared" si="8"/>
        <v>1.8287612902995116</v>
      </c>
      <c r="D178" s="11">
        <v>1.8287612903853401</v>
      </c>
      <c r="E178" s="12">
        <f t="shared" si="9"/>
        <v>-8.5828455453906827E-11</v>
      </c>
      <c r="F178" s="12">
        <f t="shared" si="10"/>
        <v>7.3665237656032685E-21</v>
      </c>
    </row>
    <row r="179" spans="1:10" x14ac:dyDescent="0.25">
      <c r="A179" s="9">
        <f t="shared" si="11"/>
        <v>51</v>
      </c>
      <c r="B179" s="11">
        <v>884.76363915356603</v>
      </c>
      <c r="C179" s="11">
        <f t="shared" si="8"/>
        <v>1.758297684495598</v>
      </c>
      <c r="D179" s="11">
        <v>1.75829768458005</v>
      </c>
      <c r="E179" s="12">
        <f t="shared" si="9"/>
        <v>-8.4452000947976558E-11</v>
      </c>
      <c r="F179" s="12">
        <f t="shared" si="10"/>
        <v>7.1321404641170334E-21</v>
      </c>
    </row>
    <row r="180" spans="1:10" x14ac:dyDescent="0.25">
      <c r="A180" s="9">
        <f t="shared" si="11"/>
        <v>52</v>
      </c>
      <c r="B180" s="11">
        <v>904.76363915356603</v>
      </c>
      <c r="C180" s="11">
        <f t="shared" si="8"/>
        <v>1.6905490966490455</v>
      </c>
      <c r="D180" s="11">
        <v>1.69054909673209</v>
      </c>
      <c r="E180" s="12">
        <f t="shared" si="9"/>
        <v>-8.3044460197356784E-11</v>
      </c>
      <c r="F180" s="12">
        <f t="shared" si="10"/>
        <v>6.8963823694703752E-21</v>
      </c>
    </row>
    <row r="181" spans="1:10" x14ac:dyDescent="0.25">
      <c r="A181" s="9">
        <f t="shared" si="11"/>
        <v>53</v>
      </c>
      <c r="B181" s="11">
        <v>924.76363915356603</v>
      </c>
      <c r="C181" s="11">
        <f t="shared" si="8"/>
        <v>1.6254109149900653</v>
      </c>
      <c r="D181" s="11">
        <v>1.62541091507168</v>
      </c>
      <c r="E181" s="12">
        <f t="shared" si="9"/>
        <v>-8.1614714986244508E-11</v>
      </c>
      <c r="F181" s="12">
        <f t="shared" si="10"/>
        <v>6.6609617022859238E-21</v>
      </c>
    </row>
    <row r="182" spans="1:10" x14ac:dyDescent="0.25">
      <c r="A182" s="9">
        <f t="shared" si="11"/>
        <v>54</v>
      </c>
      <c r="B182" s="11">
        <v>944.76363915356603</v>
      </c>
      <c r="C182" s="11">
        <f t="shared" si="8"/>
        <v>1.5627825585223492</v>
      </c>
      <c r="D182" s="11">
        <v>1.5627825586025299</v>
      </c>
      <c r="E182" s="12">
        <f t="shared" si="9"/>
        <v>-8.0180750927638655E-11</v>
      </c>
      <c r="F182" s="12">
        <f t="shared" si="10"/>
        <v>6.4289528193200271E-21</v>
      </c>
    </row>
    <row r="183" spans="1:10" x14ac:dyDescent="0.25">
      <c r="A183" s="9">
        <f t="shared" si="11"/>
        <v>55</v>
      </c>
      <c r="B183" s="11">
        <v>964.76363915356603</v>
      </c>
      <c r="C183" s="11">
        <f t="shared" si="8"/>
        <v>1.5025673217142064</v>
      </c>
      <c r="D183" s="11">
        <v>1.5025673217929401</v>
      </c>
      <c r="E183" s="12">
        <f t="shared" si="9"/>
        <v>-7.8733686237342226E-11</v>
      </c>
      <c r="F183" s="12">
        <f t="shared" si="10"/>
        <v>6.1989933485202527E-21</v>
      </c>
    </row>
    <row r="184" spans="1:10" x14ac:dyDescent="0.25">
      <c r="A184" s="9">
        <f t="shared" si="11"/>
        <v>56</v>
      </c>
      <c r="B184" s="11">
        <v>984.76363915356603</v>
      </c>
      <c r="C184" s="11">
        <f t="shared" si="8"/>
        <v>1.4446722251738748</v>
      </c>
      <c r="D184" s="11">
        <v>1.4446722252511499</v>
      </c>
      <c r="E184" s="12">
        <f t="shared" si="9"/>
        <v>-7.7275075227589696E-11</v>
      </c>
      <c r="F184" s="12">
        <f t="shared" si="10"/>
        <v>5.9714372514296467E-21</v>
      </c>
    </row>
    <row r="185" spans="1:10" x14ac:dyDescent="0.25">
      <c r="A185" s="9">
        <f t="shared" si="11"/>
        <v>57</v>
      </c>
      <c r="B185" s="11">
        <v>1000</v>
      </c>
      <c r="C185" s="11">
        <f t="shared" si="8"/>
        <v>1.4020683661898579</v>
      </c>
      <c r="D185" s="11">
        <v>1.4020683662651501</v>
      </c>
      <c r="E185" s="12">
        <f t="shared" si="9"/>
        <v>-7.5292216905609166E-11</v>
      </c>
      <c r="F185" s="12">
        <f t="shared" si="10"/>
        <v>5.6689179265612987E-21</v>
      </c>
    </row>
    <row r="186" spans="1:10" s="6" customFormat="1" ht="18.75" x14ac:dyDescent="0.3">
      <c r="E186" s="7" t="s">
        <v>11</v>
      </c>
      <c r="F186" s="8">
        <f>SQRT((1/A185)*SUM(F129:F185))</f>
        <v>7.9895397528810829E-11</v>
      </c>
      <c r="H186" s="8">
        <f>F186-F62</f>
        <v>2.5569704606304628E-12</v>
      </c>
      <c r="J186" s="8">
        <f>F186-F126</f>
        <v>3.2262202763658639E-12</v>
      </c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dcterms:created xsi:type="dcterms:W3CDTF">2019-09-30T18:54:00Z</dcterms:created>
  <dcterms:modified xsi:type="dcterms:W3CDTF">2019-10-07T20:40:32Z</dcterms:modified>
</cp:coreProperties>
</file>