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73" i="1" l="1"/>
  <c r="F73" i="1" s="1"/>
  <c r="E75" i="1"/>
  <c r="F75" i="1" s="1"/>
  <c r="E77" i="1"/>
  <c r="F77" i="1" s="1"/>
  <c r="E79" i="1"/>
  <c r="F79" i="1" s="1"/>
  <c r="E81" i="1"/>
  <c r="F81" i="1" s="1"/>
  <c r="E83" i="1"/>
  <c r="F83" i="1" s="1"/>
  <c r="E85" i="1"/>
  <c r="F85" i="1" s="1"/>
  <c r="E87" i="1"/>
  <c r="F87" i="1" s="1"/>
  <c r="E89" i="1"/>
  <c r="F89" i="1" s="1"/>
  <c r="E91" i="1"/>
  <c r="F91" i="1" s="1"/>
  <c r="E93" i="1"/>
  <c r="F93" i="1" s="1"/>
  <c r="E95" i="1"/>
  <c r="F95" i="1" s="1"/>
  <c r="E97" i="1"/>
  <c r="F97" i="1" s="1"/>
  <c r="E99" i="1"/>
  <c r="F99" i="1" s="1"/>
  <c r="E101" i="1"/>
  <c r="F101" i="1" s="1"/>
  <c r="E103" i="1"/>
  <c r="F103" i="1" s="1"/>
  <c r="E105" i="1"/>
  <c r="F105" i="1" s="1"/>
  <c r="E107" i="1"/>
  <c r="F107" i="1" s="1"/>
  <c r="E109" i="1"/>
  <c r="F109" i="1" s="1"/>
  <c r="E111" i="1"/>
  <c r="F111" i="1" s="1"/>
  <c r="E113" i="1"/>
  <c r="F113" i="1" s="1"/>
  <c r="E115" i="1"/>
  <c r="F115" i="1" s="1"/>
  <c r="E117" i="1"/>
  <c r="F117" i="1" s="1"/>
  <c r="E119" i="1"/>
  <c r="F119" i="1" s="1"/>
  <c r="E121" i="1"/>
  <c r="F121" i="1" s="1"/>
  <c r="E123" i="1"/>
  <c r="F123" i="1" s="1"/>
  <c r="E125" i="1"/>
  <c r="F125" i="1" s="1"/>
  <c r="E127" i="1"/>
  <c r="F127" i="1" s="1"/>
  <c r="C72" i="1"/>
  <c r="E72" i="1" s="1"/>
  <c r="F72" i="1" s="1"/>
  <c r="C73" i="1"/>
  <c r="C74" i="1"/>
  <c r="E74" i="1" s="1"/>
  <c r="F74" i="1" s="1"/>
  <c r="C75" i="1"/>
  <c r="C76" i="1"/>
  <c r="E76" i="1" s="1"/>
  <c r="F76" i="1" s="1"/>
  <c r="C77" i="1"/>
  <c r="C78" i="1"/>
  <c r="E78" i="1" s="1"/>
  <c r="F78" i="1" s="1"/>
  <c r="C79" i="1"/>
  <c r="C80" i="1"/>
  <c r="E80" i="1" s="1"/>
  <c r="F80" i="1" s="1"/>
  <c r="C81" i="1"/>
  <c r="C82" i="1"/>
  <c r="E82" i="1" s="1"/>
  <c r="F82" i="1" s="1"/>
  <c r="C83" i="1"/>
  <c r="C84" i="1"/>
  <c r="E84" i="1" s="1"/>
  <c r="F84" i="1" s="1"/>
  <c r="C85" i="1"/>
  <c r="C86" i="1"/>
  <c r="E86" i="1" s="1"/>
  <c r="F86" i="1" s="1"/>
  <c r="C87" i="1"/>
  <c r="C88" i="1"/>
  <c r="E88" i="1" s="1"/>
  <c r="F88" i="1" s="1"/>
  <c r="C89" i="1"/>
  <c r="C90" i="1"/>
  <c r="E90" i="1" s="1"/>
  <c r="F90" i="1" s="1"/>
  <c r="C91" i="1"/>
  <c r="C92" i="1"/>
  <c r="E92" i="1" s="1"/>
  <c r="F92" i="1" s="1"/>
  <c r="C93" i="1"/>
  <c r="C94" i="1"/>
  <c r="E94" i="1" s="1"/>
  <c r="F94" i="1" s="1"/>
  <c r="C95" i="1"/>
  <c r="C96" i="1"/>
  <c r="E96" i="1" s="1"/>
  <c r="F96" i="1" s="1"/>
  <c r="C97" i="1"/>
  <c r="C98" i="1"/>
  <c r="E98" i="1" s="1"/>
  <c r="F98" i="1" s="1"/>
  <c r="C99" i="1"/>
  <c r="C100" i="1"/>
  <c r="E100" i="1" s="1"/>
  <c r="F100" i="1" s="1"/>
  <c r="C101" i="1"/>
  <c r="C102" i="1"/>
  <c r="E102" i="1" s="1"/>
  <c r="F102" i="1" s="1"/>
  <c r="C103" i="1"/>
  <c r="C104" i="1"/>
  <c r="E104" i="1" s="1"/>
  <c r="F104" i="1" s="1"/>
  <c r="C105" i="1"/>
  <c r="C106" i="1"/>
  <c r="E106" i="1" s="1"/>
  <c r="F106" i="1" s="1"/>
  <c r="C107" i="1"/>
  <c r="C108" i="1"/>
  <c r="E108" i="1" s="1"/>
  <c r="F108" i="1" s="1"/>
  <c r="C109" i="1"/>
  <c r="C110" i="1"/>
  <c r="E110" i="1" s="1"/>
  <c r="F110" i="1" s="1"/>
  <c r="C111" i="1"/>
  <c r="C112" i="1"/>
  <c r="E112" i="1" s="1"/>
  <c r="F112" i="1" s="1"/>
  <c r="C113" i="1"/>
  <c r="C114" i="1"/>
  <c r="E114" i="1" s="1"/>
  <c r="F114" i="1" s="1"/>
  <c r="C115" i="1"/>
  <c r="C116" i="1"/>
  <c r="E116" i="1" s="1"/>
  <c r="F116" i="1" s="1"/>
  <c r="C117" i="1"/>
  <c r="C118" i="1"/>
  <c r="E118" i="1" s="1"/>
  <c r="F118" i="1" s="1"/>
  <c r="C119" i="1"/>
  <c r="C120" i="1"/>
  <c r="E120" i="1" s="1"/>
  <c r="F120" i="1" s="1"/>
  <c r="C121" i="1"/>
  <c r="C122" i="1"/>
  <c r="E122" i="1" s="1"/>
  <c r="F122" i="1" s="1"/>
  <c r="C123" i="1"/>
  <c r="C124" i="1"/>
  <c r="E124" i="1" s="1"/>
  <c r="F124" i="1" s="1"/>
  <c r="C125" i="1"/>
  <c r="C126" i="1"/>
  <c r="E126" i="1" s="1"/>
  <c r="F126" i="1" s="1"/>
  <c r="C127" i="1"/>
  <c r="C71" i="1"/>
  <c r="E71" i="1" s="1"/>
  <c r="F71" i="1" s="1"/>
  <c r="A74" i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72" i="1"/>
  <c r="A73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7" i="1"/>
  <c r="F19" i="1"/>
  <c r="F35" i="1"/>
  <c r="F47" i="1"/>
  <c r="F55" i="1"/>
  <c r="F63" i="1"/>
  <c r="E8" i="1"/>
  <c r="F8" i="1" s="1"/>
  <c r="E10" i="1"/>
  <c r="F10" i="1" s="1"/>
  <c r="E12" i="1"/>
  <c r="F12" i="1" s="1"/>
  <c r="E14" i="1"/>
  <c r="F14" i="1" s="1"/>
  <c r="E16" i="1"/>
  <c r="F16" i="1" s="1"/>
  <c r="E18" i="1"/>
  <c r="F18" i="1" s="1"/>
  <c r="E20" i="1"/>
  <c r="F20" i="1" s="1"/>
  <c r="E22" i="1"/>
  <c r="F22" i="1" s="1"/>
  <c r="E24" i="1"/>
  <c r="F24" i="1" s="1"/>
  <c r="E26" i="1"/>
  <c r="F26" i="1" s="1"/>
  <c r="E28" i="1"/>
  <c r="F28" i="1" s="1"/>
  <c r="E30" i="1"/>
  <c r="F30" i="1" s="1"/>
  <c r="E32" i="1"/>
  <c r="F32" i="1" s="1"/>
  <c r="E34" i="1"/>
  <c r="F34" i="1" s="1"/>
  <c r="E36" i="1"/>
  <c r="F36" i="1" s="1"/>
  <c r="E38" i="1"/>
  <c r="F38" i="1" s="1"/>
  <c r="E40" i="1"/>
  <c r="F40" i="1" s="1"/>
  <c r="E42" i="1"/>
  <c r="F42" i="1" s="1"/>
  <c r="E44" i="1"/>
  <c r="F44" i="1" s="1"/>
  <c r="E46" i="1"/>
  <c r="F46" i="1" s="1"/>
  <c r="E48" i="1"/>
  <c r="F48" i="1" s="1"/>
  <c r="E50" i="1"/>
  <c r="F50" i="1" s="1"/>
  <c r="E52" i="1"/>
  <c r="F52" i="1" s="1"/>
  <c r="E54" i="1"/>
  <c r="F54" i="1" s="1"/>
  <c r="E56" i="1"/>
  <c r="F56" i="1" s="1"/>
  <c r="E58" i="1"/>
  <c r="F58" i="1" s="1"/>
  <c r="E60" i="1"/>
  <c r="F60" i="1" s="1"/>
  <c r="E62" i="1"/>
  <c r="F62" i="1" s="1"/>
  <c r="E64" i="1"/>
  <c r="F64" i="1" s="1"/>
  <c r="C7" i="1"/>
  <c r="E7" i="1" s="1"/>
  <c r="F7" i="1" s="1"/>
  <c r="C8" i="1"/>
  <c r="C9" i="1"/>
  <c r="E9" i="1" s="1"/>
  <c r="F9" i="1" s="1"/>
  <c r="C10" i="1"/>
  <c r="C11" i="1"/>
  <c r="E11" i="1" s="1"/>
  <c r="F11" i="1" s="1"/>
  <c r="C12" i="1"/>
  <c r="C13" i="1"/>
  <c r="E13" i="1" s="1"/>
  <c r="F13" i="1" s="1"/>
  <c r="C14" i="1"/>
  <c r="C15" i="1"/>
  <c r="E15" i="1" s="1"/>
  <c r="F15" i="1" s="1"/>
  <c r="C16" i="1"/>
  <c r="C17" i="1"/>
  <c r="E17" i="1" s="1"/>
  <c r="F17" i="1" s="1"/>
  <c r="C18" i="1"/>
  <c r="C19" i="1"/>
  <c r="E19" i="1" s="1"/>
  <c r="C20" i="1"/>
  <c r="C21" i="1"/>
  <c r="E21" i="1" s="1"/>
  <c r="F21" i="1" s="1"/>
  <c r="C22" i="1"/>
  <c r="C23" i="1"/>
  <c r="E23" i="1" s="1"/>
  <c r="F23" i="1" s="1"/>
  <c r="C24" i="1"/>
  <c r="C25" i="1"/>
  <c r="E25" i="1" s="1"/>
  <c r="F25" i="1" s="1"/>
  <c r="C26" i="1"/>
  <c r="C27" i="1"/>
  <c r="E27" i="1" s="1"/>
  <c r="F27" i="1" s="1"/>
  <c r="C28" i="1"/>
  <c r="C29" i="1"/>
  <c r="E29" i="1" s="1"/>
  <c r="F29" i="1" s="1"/>
  <c r="C30" i="1"/>
  <c r="C31" i="1"/>
  <c r="E31" i="1" s="1"/>
  <c r="F31" i="1" s="1"/>
  <c r="C32" i="1"/>
  <c r="C33" i="1"/>
  <c r="E33" i="1" s="1"/>
  <c r="F33" i="1" s="1"/>
  <c r="C34" i="1"/>
  <c r="C35" i="1"/>
  <c r="E35" i="1" s="1"/>
  <c r="C36" i="1"/>
  <c r="C37" i="1"/>
  <c r="E37" i="1" s="1"/>
  <c r="F37" i="1" s="1"/>
  <c r="C38" i="1"/>
  <c r="C39" i="1"/>
  <c r="E39" i="1" s="1"/>
  <c r="F39" i="1" s="1"/>
  <c r="C40" i="1"/>
  <c r="C41" i="1"/>
  <c r="E41" i="1" s="1"/>
  <c r="F41" i="1" s="1"/>
  <c r="C42" i="1"/>
  <c r="C43" i="1"/>
  <c r="E43" i="1" s="1"/>
  <c r="F43" i="1" s="1"/>
  <c r="C44" i="1"/>
  <c r="C45" i="1"/>
  <c r="E45" i="1" s="1"/>
  <c r="F45" i="1" s="1"/>
  <c r="C46" i="1"/>
  <c r="C47" i="1"/>
  <c r="E47" i="1" s="1"/>
  <c r="C48" i="1"/>
  <c r="C49" i="1"/>
  <c r="E49" i="1" s="1"/>
  <c r="F49" i="1" s="1"/>
  <c r="C50" i="1"/>
  <c r="C51" i="1"/>
  <c r="E51" i="1" s="1"/>
  <c r="F51" i="1" s="1"/>
  <c r="C52" i="1"/>
  <c r="C53" i="1"/>
  <c r="E53" i="1" s="1"/>
  <c r="F53" i="1" s="1"/>
  <c r="C54" i="1"/>
  <c r="C55" i="1"/>
  <c r="E55" i="1" s="1"/>
  <c r="C56" i="1"/>
  <c r="C57" i="1"/>
  <c r="E57" i="1" s="1"/>
  <c r="F57" i="1" s="1"/>
  <c r="C58" i="1"/>
  <c r="C59" i="1"/>
  <c r="E59" i="1" s="1"/>
  <c r="F59" i="1" s="1"/>
  <c r="C60" i="1"/>
  <c r="C61" i="1"/>
  <c r="E61" i="1" s="1"/>
  <c r="F61" i="1" s="1"/>
  <c r="C62" i="1"/>
  <c r="C63" i="1"/>
  <c r="E63" i="1" s="1"/>
  <c r="C64" i="1"/>
  <c r="C6" i="1"/>
  <c r="E6" i="1" s="1"/>
  <c r="F6" i="1" s="1"/>
  <c r="F65" i="1" l="1"/>
  <c r="F128" i="1"/>
</calcChain>
</file>

<file path=xl/sharedStrings.xml><?xml version="1.0" encoding="utf-8"?>
<sst xmlns="http://schemas.openxmlformats.org/spreadsheetml/2006/main" count="19" uniqueCount="11">
  <si>
    <t>Relative Tolerance = 0.001</t>
  </si>
  <si>
    <t>TIME</t>
  </si>
  <si>
    <t>HASIL</t>
  </si>
  <si>
    <t>ANALITIK</t>
  </si>
  <si>
    <t>SIMULINK</t>
  </si>
  <si>
    <t>ERROR</t>
  </si>
  <si>
    <t>ERROR^2</t>
  </si>
  <si>
    <t>NUMBER</t>
  </si>
  <si>
    <t>RMSE=</t>
  </si>
  <si>
    <t>Relative Tolerance = 0.0001</t>
  </si>
  <si>
    <t>dan selanjutnya DICARI Relative Tolerance yang "terbaik" = Yang paling kecil RMSE-nya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</si>
</sst>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000000000"/>
    <numFmt numFmtId="165" formatCode="0.0000000000000000000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200025</xdr:colOff>
      <xdr:row>3</xdr:row>
      <xdr:rowOff>133351</xdr:rowOff>
    </xdr:from>
    <xdr:to>
      <xdr:col>15</xdr:col>
      <xdr:colOff>208167</xdr:colOff>
      <xdr:row>18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1"/>
          <a:ext cx="5494542" cy="28670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16</xdr:col>
      <xdr:colOff>190687</xdr:colOff>
      <xdr:row>83</xdr:row>
      <xdr:rowOff>104775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0325" y="12954000"/>
          <a:ext cx="5677087" cy="2962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30"/>
  <sheetViews>
    <sheetView tabSelected="1" topLeftCell="A56" workbookViewId="0">
      <selection activeCell="L62" sqref="L62"/>
    </sheetView>
  </sheetViews>
  <sheetFormatPr defaultRowHeight="15" x14ac:dyDescent="0.25"/>
  <cols>
    <col min="1" max="2" width="9.140625" style="1"/>
    <col min="3" max="4" width="12" style="1" bestFit="1" customWidth="1"/>
    <col min="5" max="5" width="18.5703125" style="4" bestFit="1" customWidth="1"/>
    <col min="6" max="6" width="26.140625" style="7" bestFit="1" customWidth="1"/>
    <col min="7" max="16384" width="9.140625" style="1"/>
  </cols>
  <sheetData>
    <row r="2" spans="1:6" x14ac:dyDescent="0.25">
      <c r="B2" s="1" t="s">
        <v>0</v>
      </c>
    </row>
    <row r="4" spans="1:6" x14ac:dyDescent="0.25">
      <c r="A4" s="2" t="s">
        <v>7</v>
      </c>
      <c r="B4" s="2" t="s">
        <v>1</v>
      </c>
      <c r="C4" s="2" t="s">
        <v>2</v>
      </c>
      <c r="D4" s="2"/>
      <c r="E4" s="5" t="s">
        <v>5</v>
      </c>
      <c r="F4" s="8" t="s">
        <v>6</v>
      </c>
    </row>
    <row r="5" spans="1:6" x14ac:dyDescent="0.25">
      <c r="A5" s="2"/>
      <c r="B5" s="2"/>
      <c r="C5" s="3" t="s">
        <v>3</v>
      </c>
      <c r="D5" s="3" t="s">
        <v>4</v>
      </c>
      <c r="E5" s="5"/>
      <c r="F5" s="8"/>
    </row>
    <row r="6" spans="1:6" x14ac:dyDescent="0.25">
      <c r="A6" s="3">
        <v>1</v>
      </c>
      <c r="B6" s="3">
        <v>0</v>
      </c>
      <c r="C6" s="3">
        <f>10*EXP(-B6/(522000*0.000325))</f>
        <v>10</v>
      </c>
      <c r="D6" s="3">
        <v>10</v>
      </c>
      <c r="E6" s="6">
        <f>C6-D6</f>
        <v>0</v>
      </c>
      <c r="F6" s="9">
        <f>E6^2</f>
        <v>0</v>
      </c>
    </row>
    <row r="7" spans="1:6" x14ac:dyDescent="0.25">
      <c r="A7" s="3">
        <f>A6+1</f>
        <v>2</v>
      </c>
      <c r="B7" s="3">
        <v>2.0095091452076601E-4</v>
      </c>
      <c r="C7" s="3">
        <f t="shared" ref="C7:C64" si="0">10*EXP(-B7/(522000*0.000325))</f>
        <v>9.9999881549781602</v>
      </c>
      <c r="D7" s="3">
        <v>9.9999881549781602</v>
      </c>
      <c r="E7" s="6">
        <f t="shared" ref="E7:E64" si="1">C7-D7</f>
        <v>0</v>
      </c>
      <c r="F7" s="9">
        <f t="shared" ref="F7:F64" si="2">E7^2</f>
        <v>0</v>
      </c>
    </row>
    <row r="8" spans="1:6" x14ac:dyDescent="0.25">
      <c r="A8" s="3">
        <f t="shared" ref="A8:A64" si="3">A7+1</f>
        <v>3</v>
      </c>
      <c r="B8" s="3">
        <v>1.2057054871246E-3</v>
      </c>
      <c r="C8" s="3">
        <f t="shared" si="0"/>
        <v>9.9999289300794185</v>
      </c>
      <c r="D8" s="3">
        <v>9.9999289300794096</v>
      </c>
      <c r="E8" s="6">
        <f t="shared" si="1"/>
        <v>0</v>
      </c>
      <c r="F8" s="9">
        <f t="shared" si="2"/>
        <v>0</v>
      </c>
    </row>
    <row r="9" spans="1:6" x14ac:dyDescent="0.25">
      <c r="A9" s="3">
        <f t="shared" si="3"/>
        <v>4</v>
      </c>
      <c r="B9" s="3">
        <v>6.2294783501437596E-3</v>
      </c>
      <c r="C9" s="3">
        <f t="shared" si="0"/>
        <v>9.9996328108470607</v>
      </c>
      <c r="D9" s="3">
        <v>9.9996328108470607</v>
      </c>
      <c r="E9" s="6">
        <f t="shared" si="1"/>
        <v>0</v>
      </c>
      <c r="F9" s="9">
        <f t="shared" si="2"/>
        <v>0</v>
      </c>
    </row>
    <row r="10" spans="1:6" x14ac:dyDescent="0.25">
      <c r="A10" s="3">
        <f t="shared" si="3"/>
        <v>5</v>
      </c>
      <c r="B10" s="3">
        <v>3.1348342665239601E-2</v>
      </c>
      <c r="C10" s="3">
        <f t="shared" si="0"/>
        <v>9.9981523462109134</v>
      </c>
      <c r="D10" s="3">
        <v>9.9981523462109099</v>
      </c>
      <c r="E10" s="6">
        <f t="shared" si="1"/>
        <v>0</v>
      </c>
      <c r="F10" s="9">
        <f t="shared" si="2"/>
        <v>0</v>
      </c>
    </row>
    <row r="11" spans="1:6" x14ac:dyDescent="0.25">
      <c r="A11" s="3">
        <f t="shared" si="3"/>
        <v>6</v>
      </c>
      <c r="B11" s="3">
        <v>0.15694266424071901</v>
      </c>
      <c r="C11" s="3">
        <f t="shared" si="0"/>
        <v>9.9907533101652639</v>
      </c>
      <c r="D11" s="3">
        <v>9.9907533101652604</v>
      </c>
      <c r="E11" s="6">
        <f t="shared" si="1"/>
        <v>0</v>
      </c>
      <c r="F11" s="9">
        <f t="shared" si="2"/>
        <v>0</v>
      </c>
    </row>
    <row r="12" spans="1:6" x14ac:dyDescent="0.25">
      <c r="A12" s="3">
        <f t="shared" si="3"/>
        <v>7</v>
      </c>
      <c r="B12" s="3">
        <v>0.78491427211811304</v>
      </c>
      <c r="C12" s="3">
        <f t="shared" si="0"/>
        <v>9.9538401827159859</v>
      </c>
      <c r="D12" s="3">
        <v>9.9538401827159806</v>
      </c>
      <c r="E12" s="6">
        <f t="shared" si="1"/>
        <v>0</v>
      </c>
      <c r="F12" s="9">
        <f t="shared" si="2"/>
        <v>0</v>
      </c>
    </row>
    <row r="13" spans="1:6" x14ac:dyDescent="0.25">
      <c r="A13" s="3">
        <f t="shared" si="3"/>
        <v>8</v>
      </c>
      <c r="B13" s="3">
        <v>3.9247723115050901</v>
      </c>
      <c r="C13" s="3">
        <f t="shared" si="0"/>
        <v>9.7713102554337468</v>
      </c>
      <c r="D13" s="3">
        <v>9.7713102554338498</v>
      </c>
      <c r="E13" s="6">
        <f t="shared" si="1"/>
        <v>-1.0302869668521453E-13</v>
      </c>
      <c r="F13" s="9">
        <f t="shared" si="2"/>
        <v>1.0614912340653935E-26</v>
      </c>
    </row>
    <row r="14" spans="1:6" x14ac:dyDescent="0.25">
      <c r="A14" s="3">
        <f t="shared" si="3"/>
        <v>9</v>
      </c>
      <c r="B14" s="3">
        <v>19.624062508440002</v>
      </c>
      <c r="C14" s="3">
        <f t="shared" si="0"/>
        <v>8.9076573141838029</v>
      </c>
      <c r="D14" s="3">
        <v>8.9076573159998205</v>
      </c>
      <c r="E14" s="6">
        <f t="shared" si="1"/>
        <v>-1.8160175585535399E-9</v>
      </c>
      <c r="F14" s="9">
        <f t="shared" si="2"/>
        <v>3.2979197729747596E-18</v>
      </c>
    </row>
    <row r="15" spans="1:6" x14ac:dyDescent="0.25">
      <c r="A15" s="3">
        <f t="shared" si="3"/>
        <v>10</v>
      </c>
      <c r="B15" s="3">
        <v>39.624062508439998</v>
      </c>
      <c r="C15" s="3">
        <f t="shared" si="0"/>
        <v>7.9170725197248029</v>
      </c>
      <c r="D15" s="3">
        <v>7.9170725285323504</v>
      </c>
      <c r="E15" s="6">
        <f t="shared" si="1"/>
        <v>-8.8075475801474568E-9</v>
      </c>
      <c r="F15" s="9">
        <f t="shared" si="2"/>
        <v>7.7572894376561321E-17</v>
      </c>
    </row>
    <row r="16" spans="1:6" x14ac:dyDescent="0.25">
      <c r="A16" s="3">
        <f t="shared" si="3"/>
        <v>11</v>
      </c>
      <c r="B16" s="3">
        <v>59.624062508439998</v>
      </c>
      <c r="C16" s="3">
        <f t="shared" si="0"/>
        <v>7.0366466818133242</v>
      </c>
      <c r="D16" s="3">
        <v>7.0366466960349401</v>
      </c>
      <c r="E16" s="6">
        <f t="shared" si="1"/>
        <v>-1.422161588493509E-8</v>
      </c>
      <c r="F16" s="9">
        <f t="shared" si="2"/>
        <v>2.022543583786381E-16</v>
      </c>
    </row>
    <row r="17" spans="1:6" x14ac:dyDescent="0.25">
      <c r="A17" s="3">
        <f t="shared" si="3"/>
        <v>12</v>
      </c>
      <c r="B17" s="3">
        <v>79.624062508440005</v>
      </c>
      <c r="C17" s="3">
        <f t="shared" si="0"/>
        <v>6.254129465318524</v>
      </c>
      <c r="D17" s="3">
        <v>6.2541294836411403</v>
      </c>
      <c r="E17" s="6">
        <f t="shared" si="1"/>
        <v>-1.8322616313071194E-8</v>
      </c>
      <c r="F17" s="9">
        <f t="shared" si="2"/>
        <v>3.3571826855602263E-16</v>
      </c>
    </row>
    <row r="18" spans="1:6" x14ac:dyDescent="0.25">
      <c r="A18" s="3">
        <f t="shared" si="3"/>
        <v>13</v>
      </c>
      <c r="B18" s="3">
        <v>99.624062508440005</v>
      </c>
      <c r="C18" s="3">
        <f t="shared" si="0"/>
        <v>5.5586328456789547</v>
      </c>
      <c r="D18" s="3">
        <v>5.5586328670145804</v>
      </c>
      <c r="E18" s="6">
        <f t="shared" si="1"/>
        <v>-2.1335625710605655E-8</v>
      </c>
      <c r="F18" s="9">
        <f t="shared" si="2"/>
        <v>4.5520892446305704E-16</v>
      </c>
    </row>
    <row r="19" spans="1:6" x14ac:dyDescent="0.25">
      <c r="A19" s="3">
        <f t="shared" si="3"/>
        <v>14</v>
      </c>
      <c r="B19" s="3">
        <v>119.62406250844001</v>
      </c>
      <c r="C19" s="3">
        <f t="shared" si="0"/>
        <v>4.940479611815527</v>
      </c>
      <c r="D19" s="3">
        <v>4.9404796352674403</v>
      </c>
      <c r="E19" s="6">
        <f t="shared" si="1"/>
        <v>-2.3451913300220895E-8</v>
      </c>
      <c r="F19" s="9">
        <f t="shared" si="2"/>
        <v>5.4999223744107769E-16</v>
      </c>
    </row>
    <row r="20" spans="1:6" x14ac:dyDescent="0.25">
      <c r="A20" s="3">
        <f t="shared" si="3"/>
        <v>15</v>
      </c>
      <c r="B20" s="3">
        <v>139.62406250844001</v>
      </c>
      <c r="C20" s="3">
        <f t="shared" si="0"/>
        <v>4.391068716427081</v>
      </c>
      <c r="D20" s="3">
        <v>4.3910687412607396</v>
      </c>
      <c r="E20" s="6">
        <f t="shared" si="1"/>
        <v>-2.4833658684997317E-8</v>
      </c>
      <c r="F20" s="9">
        <f t="shared" si="2"/>
        <v>6.1671060368294269E-16</v>
      </c>
    </row>
    <row r="21" spans="1:6" x14ac:dyDescent="0.25">
      <c r="A21" s="3">
        <f t="shared" si="3"/>
        <v>16</v>
      </c>
      <c r="B21" s="3">
        <v>159.62406250844001</v>
      </c>
      <c r="C21" s="3">
        <f t="shared" si="0"/>
        <v>3.902755600138792</v>
      </c>
      <c r="D21" s="3">
        <v>3.9027556257568601</v>
      </c>
      <c r="E21" s="6">
        <f t="shared" si="1"/>
        <v>-2.5618068111299408E-8</v>
      </c>
      <c r="F21" s="9">
        <f t="shared" si="2"/>
        <v>6.5628541375517562E-16</v>
      </c>
    </row>
    <row r="22" spans="1:6" x14ac:dyDescent="0.25">
      <c r="A22" s="3">
        <f t="shared" si="3"/>
        <v>17</v>
      </c>
      <c r="B22" s="3">
        <v>179.62406250844001</v>
      </c>
      <c r="C22" s="3">
        <f t="shared" si="0"/>
        <v>3.4687458243213856</v>
      </c>
      <c r="D22" s="3">
        <v>3.4687458502422799</v>
      </c>
      <c r="E22" s="6">
        <f t="shared" si="1"/>
        <v>-2.5920894319853005E-8</v>
      </c>
      <c r="F22" s="9">
        <f t="shared" si="2"/>
        <v>6.7189276234098778E-16</v>
      </c>
    </row>
    <row r="23" spans="1:6" x14ac:dyDescent="0.25">
      <c r="A23" s="3">
        <f t="shared" si="3"/>
        <v>18</v>
      </c>
      <c r="B23" s="3">
        <v>199.62406250844001</v>
      </c>
      <c r="C23" s="3">
        <f t="shared" si="0"/>
        <v>3.0830005325773286</v>
      </c>
      <c r="D23" s="3">
        <v>3.0830005584168898</v>
      </c>
      <c r="E23" s="6">
        <f t="shared" si="1"/>
        <v>-2.5839561157425806E-8</v>
      </c>
      <c r="F23" s="9">
        <f t="shared" si="2"/>
        <v>6.6768292080834843E-16</v>
      </c>
    </row>
    <row r="24" spans="1:6" x14ac:dyDescent="0.25">
      <c r="A24" s="3">
        <f t="shared" si="3"/>
        <v>19</v>
      </c>
      <c r="B24" s="3">
        <v>219.62406250844001</v>
      </c>
      <c r="C24" s="3">
        <f t="shared" si="0"/>
        <v>2.7401524254754523</v>
      </c>
      <c r="D24" s="3">
        <v>2.7401524509312098</v>
      </c>
      <c r="E24" s="6">
        <f t="shared" si="1"/>
        <v>-2.5455757501902099E-8</v>
      </c>
      <c r="F24" s="9">
        <f t="shared" si="2"/>
        <v>6.4799558999564498E-16</v>
      </c>
    </row>
    <row r="25" spans="1:6" x14ac:dyDescent="0.25">
      <c r="A25" s="3">
        <f t="shared" si="3"/>
        <v>20</v>
      </c>
      <c r="B25" s="3">
        <v>239.62406250844001</v>
      </c>
      <c r="C25" s="3">
        <f t="shared" si="0"/>
        <v>2.4354310793978677</v>
      </c>
      <c r="D25" s="3">
        <v>2.43543110423564</v>
      </c>
      <c r="E25" s="6">
        <f t="shared" si="1"/>
        <v>-2.4837772283348158E-8</v>
      </c>
      <c r="F25" s="9">
        <f t="shared" si="2"/>
        <v>6.1691493199945799E-16</v>
      </c>
    </row>
    <row r="26" spans="1:6" x14ac:dyDescent="0.25">
      <c r="A26" s="3">
        <f t="shared" si="3"/>
        <v>21</v>
      </c>
      <c r="B26" s="3">
        <v>259.62406250843998</v>
      </c>
      <c r="C26" s="3">
        <f t="shared" si="0"/>
        <v>2.164596570377979</v>
      </c>
      <c r="D26" s="3">
        <v>2.1645965944204</v>
      </c>
      <c r="E26" s="6">
        <f t="shared" si="1"/>
        <v>-2.4042420943004572E-8</v>
      </c>
      <c r="F26" s="9">
        <f t="shared" si="2"/>
        <v>5.7803800480062486E-16</v>
      </c>
    </row>
    <row r="27" spans="1:6" x14ac:dyDescent="0.25">
      <c r="A27" s="3">
        <f t="shared" si="3"/>
        <v>22</v>
      </c>
      <c r="B27" s="3">
        <v>279.62406250843998</v>
      </c>
      <c r="C27" s="3">
        <f t="shared" si="0"/>
        <v>1.9238804793648845</v>
      </c>
      <c r="D27" s="3">
        <v>1.9238805024816901</v>
      </c>
      <c r="E27" s="6">
        <f t="shared" si="1"/>
        <v>-2.3116805580869482E-8</v>
      </c>
      <c r="F27" s="9">
        <f t="shared" si="2"/>
        <v>5.3438670026371836E-16</v>
      </c>
    </row>
    <row r="28" spans="1:6" x14ac:dyDescent="0.25">
      <c r="A28" s="3">
        <f t="shared" si="3"/>
        <v>23</v>
      </c>
      <c r="B28" s="3">
        <v>299.62406250843998</v>
      </c>
      <c r="C28" s="3">
        <f t="shared" si="0"/>
        <v>1.7099334580553913</v>
      </c>
      <c r="D28" s="3">
        <v>1.70993348015512</v>
      </c>
      <c r="E28" s="6">
        <f t="shared" si="1"/>
        <v>-2.2099728713698141E-8</v>
      </c>
      <c r="F28" s="9">
        <f t="shared" si="2"/>
        <v>4.883980092190541E-16</v>
      </c>
    </row>
    <row r="29" spans="1:6" x14ac:dyDescent="0.25">
      <c r="A29" s="3">
        <f t="shared" si="3"/>
        <v>24</v>
      </c>
      <c r="B29" s="3">
        <v>319.62406250843998</v>
      </c>
      <c r="C29" s="3">
        <f t="shared" si="0"/>
        <v>1.5197786257192565</v>
      </c>
      <c r="D29" s="3">
        <v>1.5197786467422401</v>
      </c>
      <c r="E29" s="6">
        <f t="shared" si="1"/>
        <v>-2.1022983576202137E-8</v>
      </c>
      <c r="F29" s="9">
        <f t="shared" si="2"/>
        <v>4.4196583844526478E-16</v>
      </c>
    </row>
    <row r="30" spans="1:6" x14ac:dyDescent="0.25">
      <c r="A30" s="3">
        <f t="shared" si="3"/>
        <v>25</v>
      </c>
      <c r="B30" s="3">
        <v>339.62406250843998</v>
      </c>
      <c r="C30" s="3">
        <f t="shared" si="0"/>
        <v>1.3507701485763259</v>
      </c>
      <c r="D30" s="3">
        <v>1.3507701684887401</v>
      </c>
      <c r="E30" s="6">
        <f t="shared" si="1"/>
        <v>-1.9912414161993297E-8</v>
      </c>
      <c r="F30" s="9">
        <f t="shared" si="2"/>
        <v>3.9650423775875122E-16</v>
      </c>
    </row>
    <row r="31" spans="1:6" x14ac:dyDescent="0.25">
      <c r="A31" s="3">
        <f t="shared" si="3"/>
        <v>26</v>
      </c>
      <c r="B31" s="3">
        <v>359.62406250843998</v>
      </c>
      <c r="C31" s="3">
        <f t="shared" si="0"/>
        <v>1.2005564253947851</v>
      </c>
      <c r="D31" s="3">
        <v>1.20055644418365</v>
      </c>
      <c r="E31" s="6">
        <f t="shared" si="1"/>
        <v>-1.878886490835896E-8</v>
      </c>
      <c r="F31" s="9">
        <f t="shared" si="2"/>
        <v>3.5302144454456274E-16</v>
      </c>
    </row>
    <row r="32" spans="1:6" x14ac:dyDescent="0.25">
      <c r="A32" s="3">
        <f t="shared" si="3"/>
        <v>27</v>
      </c>
      <c r="B32" s="3">
        <v>379.62406250843998</v>
      </c>
      <c r="C32" s="3">
        <f t="shared" si="0"/>
        <v>1.0670473670711722</v>
      </c>
      <c r="D32" s="3">
        <v>1.0670473847401301</v>
      </c>
      <c r="E32" s="6">
        <f t="shared" si="1"/>
        <v>-1.7668957852379208E-8</v>
      </c>
      <c r="F32" s="9">
        <f t="shared" si="2"/>
        <v>3.1219207158915287E-16</v>
      </c>
    </row>
    <row r="33" spans="1:6" x14ac:dyDescent="0.25">
      <c r="A33" s="3">
        <f t="shared" si="3"/>
        <v>28</v>
      </c>
      <c r="B33" s="3">
        <v>399.62406250843998</v>
      </c>
      <c r="C33" s="3">
        <f t="shared" si="0"/>
        <v>0.94838531491688283</v>
      </c>
      <c r="D33" s="3">
        <v>0.94838533148265303</v>
      </c>
      <c r="E33" s="6">
        <f t="shared" si="1"/>
        <v>-1.6565770200038799E-8</v>
      </c>
      <c r="F33" s="9">
        <f t="shared" si="2"/>
        <v>2.7442474232049348E-16</v>
      </c>
    </row>
    <row r="34" spans="1:6" x14ac:dyDescent="0.25">
      <c r="A34" s="3">
        <f t="shared" si="3"/>
        <v>29</v>
      </c>
      <c r="B34" s="3">
        <v>419.62406250843998</v>
      </c>
      <c r="C34" s="3">
        <f t="shared" si="0"/>
        <v>0.84291919300523699</v>
      </c>
      <c r="D34" s="3">
        <v>0.84291920849467405</v>
      </c>
      <c r="E34" s="6">
        <f t="shared" si="1"/>
        <v>-1.5489437066307232E-8</v>
      </c>
      <c r="F34" s="9">
        <f t="shared" si="2"/>
        <v>2.399226606310924E-16</v>
      </c>
    </row>
    <row r="35" spans="1:6" x14ac:dyDescent="0.25">
      <c r="A35" s="3">
        <f t="shared" si="3"/>
        <v>30</v>
      </c>
      <c r="B35" s="3">
        <v>439.62406250843998</v>
      </c>
      <c r="C35" s="3">
        <f t="shared" si="0"/>
        <v>0.74918153493221218</v>
      </c>
      <c r="D35" s="3">
        <v>0.74918154937984005</v>
      </c>
      <c r="E35" s="6">
        <f t="shared" si="1"/>
        <v>-1.444762787183862E-8</v>
      </c>
      <c r="F35" s="9">
        <f t="shared" si="2"/>
        <v>2.0873395112312811E-16</v>
      </c>
    </row>
    <row r="36" spans="1:6" x14ac:dyDescent="0.25">
      <c r="A36" s="3">
        <f t="shared" si="3"/>
        <v>31</v>
      </c>
      <c r="B36" s="3">
        <v>459.62406250843998</v>
      </c>
      <c r="C36" s="3">
        <f t="shared" si="0"/>
        <v>0.66586806533885468</v>
      </c>
      <c r="D36" s="3">
        <v>0.66586807878483001</v>
      </c>
      <c r="E36" s="6">
        <f t="shared" si="1"/>
        <v>-1.3445975333148397E-8</v>
      </c>
      <c r="F36" s="9">
        <f t="shared" si="2"/>
        <v>1.8079425265963512E-16</v>
      </c>
    </row>
    <row r="37" spans="1:6" x14ac:dyDescent="0.25">
      <c r="A37" s="3">
        <f t="shared" si="3"/>
        <v>32</v>
      </c>
      <c r="B37" s="3">
        <v>479.62406250843998</v>
      </c>
      <c r="C37" s="3">
        <f t="shared" si="0"/>
        <v>0.5918195520905718</v>
      </c>
      <c r="D37" s="3">
        <v>0.59181956457900398</v>
      </c>
      <c r="E37" s="6">
        <f t="shared" si="1"/>
        <v>-1.2488432177271136E-8</v>
      </c>
      <c r="F37" s="9">
        <f t="shared" si="2"/>
        <v>1.5596093824630107E-16</v>
      </c>
    </row>
    <row r="38" spans="1:6" x14ac:dyDescent="0.25">
      <c r="A38" s="3">
        <f t="shared" si="3"/>
        <v>33</v>
      </c>
      <c r="B38" s="3">
        <v>499.62406250843998</v>
      </c>
      <c r="C38" s="3">
        <f t="shared" si="0"/>
        <v>0.52600567660268527</v>
      </c>
      <c r="D38" s="3">
        <v>0.52600568818025895</v>
      </c>
      <c r="E38" s="6">
        <f t="shared" si="1"/>
        <v>-1.1577573677534758E-8</v>
      </c>
      <c r="F38" s="9">
        <f t="shared" si="2"/>
        <v>1.3404021225874569E-16</v>
      </c>
    </row>
    <row r="39" spans="1:6" x14ac:dyDescent="0.25">
      <c r="A39" s="3">
        <f t="shared" si="3"/>
        <v>34</v>
      </c>
      <c r="B39" s="3">
        <v>519.62406250844003</v>
      </c>
      <c r="C39" s="3">
        <f t="shared" si="0"/>
        <v>0.46751069788229155</v>
      </c>
      <c r="D39" s="3">
        <v>0.46751070859715199</v>
      </c>
      <c r="E39" s="6">
        <f t="shared" si="1"/>
        <v>-1.071486044335046E-8</v>
      </c>
      <c r="F39" s="9">
        <f t="shared" si="2"/>
        <v>1.1480823432047641E-16</v>
      </c>
    </row>
    <row r="40" spans="1:6" x14ac:dyDescent="0.25">
      <c r="A40" s="3">
        <f t="shared" si="3"/>
        <v>35</v>
      </c>
      <c r="B40" s="3">
        <v>539.62406250844003</v>
      </c>
      <c r="C40" s="3">
        <f t="shared" si="0"/>
        <v>0.41552071081445763</v>
      </c>
      <c r="D40" s="3">
        <v>0.41552072071530499</v>
      </c>
      <c r="E40" s="6">
        <f t="shared" si="1"/>
        <v>-9.9008473641859496E-9</v>
      </c>
      <c r="F40" s="9">
        <f t="shared" si="2"/>
        <v>9.8026778528907865E-17</v>
      </c>
    </row>
    <row r="41" spans="1:6" x14ac:dyDescent="0.25">
      <c r="A41" s="3">
        <f t="shared" si="3"/>
        <v>36</v>
      </c>
      <c r="B41" s="3">
        <v>559.62406250844003</v>
      </c>
      <c r="C41" s="3">
        <f t="shared" si="0"/>
        <v>0.36931232140322745</v>
      </c>
      <c r="D41" s="3">
        <v>0.36931233053860002</v>
      </c>
      <c r="E41" s="6">
        <f t="shared" si="1"/>
        <v>-9.135372569524236E-9</v>
      </c>
      <c r="F41" s="9">
        <f t="shared" si="2"/>
        <v>8.3455031984015843E-17</v>
      </c>
    </row>
    <row r="42" spans="1:6" x14ac:dyDescent="0.25">
      <c r="A42" s="3">
        <f t="shared" si="3"/>
        <v>37</v>
      </c>
      <c r="B42" s="3">
        <v>579.62406250844003</v>
      </c>
      <c r="C42" s="3">
        <f t="shared" si="0"/>
        <v>0.3282425813935993</v>
      </c>
      <c r="D42" s="3">
        <v>0.328242589811306</v>
      </c>
      <c r="E42" s="6">
        <f t="shared" si="1"/>
        <v>-8.4177066983492921E-9</v>
      </c>
      <c r="F42" s="9">
        <f t="shared" si="2"/>
        <v>7.0857786059434537E-17</v>
      </c>
    </row>
    <row r="43" spans="1:6" x14ac:dyDescent="0.25">
      <c r="A43" s="3">
        <f t="shared" si="3"/>
        <v>38</v>
      </c>
      <c r="B43" s="3">
        <v>599.62406250844003</v>
      </c>
      <c r="C43" s="3">
        <f t="shared" si="0"/>
        <v>0.29174004222376326</v>
      </c>
      <c r="D43" s="3">
        <v>0.291740049970447</v>
      </c>
      <c r="E43" s="6">
        <f t="shared" si="1"/>
        <v>-7.7466837389295051E-9</v>
      </c>
      <c r="F43" s="9">
        <f t="shared" si="2"/>
        <v>6.0011108950994817E-17</v>
      </c>
    </row>
    <row r="44" spans="1:6" x14ac:dyDescent="0.25">
      <c r="A44" s="3">
        <f t="shared" si="3"/>
        <v>39</v>
      </c>
      <c r="B44" s="3">
        <v>619.62406250844003</v>
      </c>
      <c r="C44" s="3">
        <f t="shared" si="0"/>
        <v>0.25929680383138404</v>
      </c>
      <c r="D44" s="3">
        <v>0.25929681095218798</v>
      </c>
      <c r="E44" s="6">
        <f t="shared" si="1"/>
        <v>-7.1208039464920603E-9</v>
      </c>
      <c r="F44" s="9">
        <f t="shared" si="2"/>
        <v>5.07058488443769E-17</v>
      </c>
    </row>
    <row r="45" spans="1:6" x14ac:dyDescent="0.25">
      <c r="A45" s="3">
        <f t="shared" si="3"/>
        <v>40</v>
      </c>
      <c r="B45" s="3">
        <v>639.62406250844003</v>
      </c>
      <c r="C45" s="3">
        <f t="shared" si="0"/>
        <v>0.23046144768020022</v>
      </c>
      <c r="D45" s="3">
        <v>0.23046145421852701</v>
      </c>
      <c r="E45" s="6">
        <f t="shared" si="1"/>
        <v>-6.5383267966456771E-9</v>
      </c>
      <c r="F45" s="9">
        <f t="shared" si="2"/>
        <v>4.274971729973492E-17</v>
      </c>
    </row>
    <row r="46" spans="1:6" x14ac:dyDescent="0.25">
      <c r="A46" s="3">
        <f t="shared" si="3"/>
        <v>41</v>
      </c>
      <c r="B46" s="3">
        <v>659.62406250844003</v>
      </c>
      <c r="C46" s="3">
        <f t="shared" si="0"/>
        <v>0.20483275567635517</v>
      </c>
      <c r="D46" s="3">
        <v>0.20483276167369199</v>
      </c>
      <c r="E46" s="6">
        <f t="shared" si="1"/>
        <v>-5.9973368216059697E-9</v>
      </c>
      <c r="F46" s="9">
        <f t="shared" si="2"/>
        <v>3.5968048951790794E-17</v>
      </c>
    </row>
    <row r="47" spans="1:6" x14ac:dyDescent="0.25">
      <c r="A47" s="3">
        <f t="shared" si="3"/>
        <v>42</v>
      </c>
      <c r="B47" s="3">
        <v>679.62406250844003</v>
      </c>
      <c r="C47" s="3">
        <f t="shared" si="0"/>
        <v>0.18205412757881426</v>
      </c>
      <c r="D47" s="3">
        <v>0.18205413307462701</v>
      </c>
      <c r="E47" s="6">
        <f t="shared" si="1"/>
        <v>-5.4958127493343056E-9</v>
      </c>
      <c r="F47" s="9">
        <f t="shared" si="2"/>
        <v>3.0203957775745496E-17</v>
      </c>
    </row>
    <row r="48" spans="1:6" x14ac:dyDescent="0.25">
      <c r="A48" s="3">
        <f t="shared" si="3"/>
        <v>43</v>
      </c>
      <c r="B48" s="3">
        <v>699.62406250844003</v>
      </c>
      <c r="C48" s="3">
        <f t="shared" si="0"/>
        <v>0.16180861922714992</v>
      </c>
      <c r="D48" s="3">
        <v>0.16180862425881501</v>
      </c>
      <c r="E48" s="6">
        <f t="shared" si="1"/>
        <v>-5.0316650845871891E-9</v>
      </c>
      <c r="F48" s="9">
        <f t="shared" si="2"/>
        <v>2.5317653523453805E-17</v>
      </c>
    </row>
    <row r="49" spans="1:6" x14ac:dyDescent="0.25">
      <c r="A49" s="3">
        <f t="shared" si="3"/>
        <v>44</v>
      </c>
      <c r="B49" s="3">
        <v>719.62406250844003</v>
      </c>
      <c r="C49" s="3">
        <f t="shared" si="0"/>
        <v>0.14381453254808607</v>
      </c>
      <c r="D49" s="3">
        <v>0.14381453715087</v>
      </c>
      <c r="E49" s="6">
        <f t="shared" si="1"/>
        <v>-4.6027839317730468E-9</v>
      </c>
      <c r="F49" s="9">
        <f t="shared" si="2"/>
        <v>2.1185619922588147E-17</v>
      </c>
    </row>
    <row r="50" spans="1:6" x14ac:dyDescent="0.25">
      <c r="A50" s="3">
        <f t="shared" si="3"/>
        <v>45</v>
      </c>
      <c r="B50" s="3">
        <v>739.62406250844003</v>
      </c>
      <c r="C50" s="3">
        <f t="shared" si="0"/>
        <v>0.12782149597970333</v>
      </c>
      <c r="D50" s="3">
        <v>0.12782150018676899</v>
      </c>
      <c r="E50" s="6">
        <f t="shared" si="1"/>
        <v>-4.2070656680603946E-9</v>
      </c>
      <c r="F50" s="9">
        <f t="shared" si="2"/>
        <v>1.7699401535372454E-17</v>
      </c>
    </row>
    <row r="51" spans="1:6" x14ac:dyDescent="0.25">
      <c r="A51" s="3">
        <f t="shared" si="3"/>
        <v>46</v>
      </c>
      <c r="B51" s="3">
        <v>759.62406250844003</v>
      </c>
      <c r="C51" s="3">
        <f t="shared" si="0"/>
        <v>0.11360698077592687</v>
      </c>
      <c r="D51" s="3">
        <v>0.11360698461836601</v>
      </c>
      <c r="E51" s="6">
        <f t="shared" si="1"/>
        <v>-3.8424391307634309E-9</v>
      </c>
      <c r="F51" s="9">
        <f t="shared" si="2"/>
        <v>1.476433847362203E-17</v>
      </c>
    </row>
    <row r="52" spans="1:6" x14ac:dyDescent="0.25">
      <c r="A52" s="3">
        <f t="shared" si="3"/>
        <v>47</v>
      </c>
      <c r="B52" s="3">
        <v>779.62406250844003</v>
      </c>
      <c r="C52" s="3">
        <f t="shared" si="0"/>
        <v>0.10097320471879974</v>
      </c>
      <c r="D52" s="3">
        <v>0.100973208225681</v>
      </c>
      <c r="E52" s="6">
        <f t="shared" si="1"/>
        <v>-3.5068812576088959E-9</v>
      </c>
      <c r="F52" s="9">
        <f t="shared" si="2"/>
        <v>1.2298216154968551E-17</v>
      </c>
    </row>
    <row r="53" spans="1:6" x14ac:dyDescent="0.25">
      <c r="A53" s="3">
        <f t="shared" si="3"/>
        <v>48</v>
      </c>
      <c r="B53" s="3">
        <v>799.62406250844003</v>
      </c>
      <c r="C53" s="3">
        <f t="shared" si="0"/>
        <v>8.9744380156479509E-2</v>
      </c>
      <c r="D53" s="3">
        <v>8.9744383354916996E-2</v>
      </c>
      <c r="E53" s="6">
        <f t="shared" si="1"/>
        <v>-3.1984374870841492E-9</v>
      </c>
      <c r="F53" s="9">
        <f t="shared" si="2"/>
        <v>1.0230002358785166E-17</v>
      </c>
    </row>
    <row r="54" spans="1:6" x14ac:dyDescent="0.25">
      <c r="A54" s="3">
        <f t="shared" si="3"/>
        <v>49</v>
      </c>
      <c r="B54" s="3">
        <v>819.62406250844003</v>
      </c>
      <c r="C54" s="3">
        <f t="shared" si="0"/>
        <v>7.9764268075876554E-2</v>
      </c>
      <c r="D54" s="3">
        <v>7.9764270991103003E-2</v>
      </c>
      <c r="E54" s="6">
        <f t="shared" si="1"/>
        <v>-2.9152264491294488E-9</v>
      </c>
      <c r="F54" s="9">
        <f t="shared" si="2"/>
        <v>8.498545249703895E-18</v>
      </c>
    </row>
    <row r="55" spans="1:6" x14ac:dyDescent="0.25">
      <c r="A55" s="3">
        <f t="shared" si="3"/>
        <v>50</v>
      </c>
      <c r="B55" s="3">
        <v>839.62406250844003</v>
      </c>
      <c r="C55" s="3">
        <f t="shared" si="0"/>
        <v>7.089400417705094E-2</v>
      </c>
      <c r="D55" s="3">
        <v>7.0894006832500994E-2</v>
      </c>
      <c r="E55" s="6">
        <f t="shared" si="1"/>
        <v>-2.6554500542896875E-9</v>
      </c>
      <c r="F55" s="9">
        <f t="shared" si="2"/>
        <v>7.0514149908271035E-18</v>
      </c>
    </row>
    <row r="56" spans="1:6" x14ac:dyDescent="0.25">
      <c r="A56" s="3">
        <f t="shared" si="3"/>
        <v>51</v>
      </c>
      <c r="B56" s="3">
        <v>859.62406250844003</v>
      </c>
      <c r="C56" s="3">
        <f t="shared" si="0"/>
        <v>6.3010166701143941E-2</v>
      </c>
      <c r="D56" s="3">
        <v>6.3010169118543E-2</v>
      </c>
      <c r="E56" s="6">
        <f t="shared" si="1"/>
        <v>-2.4173990587073035E-9</v>
      </c>
      <c r="F56" s="9">
        <f t="shared" si="2"/>
        <v>5.8438182090389572E-18</v>
      </c>
    </row>
    <row r="57" spans="1:6" x14ac:dyDescent="0.25">
      <c r="A57" s="3">
        <f t="shared" si="3"/>
        <v>52</v>
      </c>
      <c r="B57" s="3">
        <v>879.62406250844003</v>
      </c>
      <c r="C57" s="3">
        <f t="shared" si="0"/>
        <v>5.6003059127405906E-2</v>
      </c>
      <c r="D57" s="3">
        <v>5.6003061326861003E-2</v>
      </c>
      <c r="E57" s="6">
        <f t="shared" si="1"/>
        <v>-2.1994550972181948E-9</v>
      </c>
      <c r="F57" s="9">
        <f t="shared" si="2"/>
        <v>4.8376027246790989E-18</v>
      </c>
    </row>
    <row r="58" spans="1:6" x14ac:dyDescent="0.25">
      <c r="A58" s="3">
        <f t="shared" si="3"/>
        <v>53</v>
      </c>
      <c r="B58" s="3">
        <v>899.62406250844003</v>
      </c>
      <c r="C58" s="3">
        <f t="shared" si="0"/>
        <v>4.977518384459035E-2</v>
      </c>
      <c r="D58" s="3">
        <v>4.9775185844678001E-2</v>
      </c>
      <c r="E58" s="6">
        <f t="shared" si="1"/>
        <v>-2.0000876510550825E-9</v>
      </c>
      <c r="F58" s="9">
        <f t="shared" si="2"/>
        <v>4.0003506119030373E-18</v>
      </c>
    </row>
    <row r="59" spans="1:6" x14ac:dyDescent="0.25">
      <c r="A59" s="3">
        <f t="shared" si="3"/>
        <v>54</v>
      </c>
      <c r="B59" s="3">
        <v>919.62406250844003</v>
      </c>
      <c r="C59" s="3">
        <f t="shared" si="0"/>
        <v>4.4239885559221793E-2</v>
      </c>
      <c r="D59" s="3">
        <v>4.4239887377085001E-2</v>
      </c>
      <c r="E59" s="6">
        <f t="shared" si="1"/>
        <v>-1.8178632071874645E-9</v>
      </c>
      <c r="F59" s="9">
        <f t="shared" si="2"/>
        <v>3.3046266400458944E-18</v>
      </c>
    </row>
    <row r="60" spans="1:6" x14ac:dyDescent="0.25">
      <c r="A60" s="3">
        <f t="shared" si="3"/>
        <v>55</v>
      </c>
      <c r="B60" s="3">
        <v>939.62406250844003</v>
      </c>
      <c r="C60" s="3">
        <f t="shared" si="0"/>
        <v>3.9320145564982145E-2</v>
      </c>
      <c r="D60" s="3">
        <v>3.9320147216413998E-2</v>
      </c>
      <c r="E60" s="6">
        <f t="shared" si="1"/>
        <v>-1.6514318523785931E-9</v>
      </c>
      <c r="F60" s="9">
        <f t="shared" si="2"/>
        <v>2.7272271630505914E-18</v>
      </c>
    </row>
    <row r="61" spans="1:6" x14ac:dyDescent="0.25">
      <c r="A61" s="3">
        <f t="shared" si="3"/>
        <v>56</v>
      </c>
      <c r="B61" s="3">
        <v>959.62406250844003</v>
      </c>
      <c r="C61" s="3">
        <f t="shared" si="0"/>
        <v>3.4947510096555973E-2</v>
      </c>
      <c r="D61" s="3">
        <v>3.4947511596092003E-2</v>
      </c>
      <c r="E61" s="6">
        <f t="shared" si="1"/>
        <v>-1.4995360300695815E-9</v>
      </c>
      <c r="F61" s="9">
        <f t="shared" si="2"/>
        <v>2.2486083054768407E-18</v>
      </c>
    </row>
    <row r="62" spans="1:6" x14ac:dyDescent="0.25">
      <c r="A62" s="3">
        <f t="shared" si="3"/>
        <v>57</v>
      </c>
      <c r="B62" s="3">
        <v>979.62406250844003</v>
      </c>
      <c r="C62" s="3">
        <f t="shared" si="0"/>
        <v>3.1061137856940611E-2</v>
      </c>
      <c r="D62" s="3">
        <v>3.1061139217941999E-2</v>
      </c>
      <c r="E62" s="6">
        <f t="shared" si="1"/>
        <v>-1.3610013879783445E-9</v>
      </c>
      <c r="F62" s="9">
        <f t="shared" si="2"/>
        <v>1.8523247780789801E-18</v>
      </c>
    </row>
    <row r="63" spans="1:6" x14ac:dyDescent="0.25">
      <c r="A63" s="3">
        <f t="shared" si="3"/>
        <v>58</v>
      </c>
      <c r="B63" s="3">
        <v>999.62406250844003</v>
      </c>
      <c r="C63" s="3">
        <f t="shared" si="0"/>
        <v>2.7606953465418652E-2</v>
      </c>
      <c r="D63" s="3">
        <v>2.7606954700151998E-2</v>
      </c>
      <c r="E63" s="6">
        <f t="shared" si="1"/>
        <v>-1.2347333468165633E-9</v>
      </c>
      <c r="F63" s="9">
        <f t="shared" si="2"/>
        <v>1.5245664377408316E-18</v>
      </c>
    </row>
    <row r="64" spans="1:6" x14ac:dyDescent="0.25">
      <c r="A64" s="3">
        <f t="shared" si="3"/>
        <v>59</v>
      </c>
      <c r="B64" s="3">
        <v>1000</v>
      </c>
      <c r="C64" s="3">
        <f t="shared" si="0"/>
        <v>2.754584531233719E-2</v>
      </c>
      <c r="D64" s="3">
        <v>2.7545846544338001E-2</v>
      </c>
      <c r="E64" s="6">
        <f t="shared" si="1"/>
        <v>-1.2320008103972047E-9</v>
      </c>
      <c r="F64" s="9">
        <f t="shared" si="2"/>
        <v>1.517825996819369E-18</v>
      </c>
    </row>
    <row r="65" spans="1:6" x14ac:dyDescent="0.25">
      <c r="E65" s="15" t="s">
        <v>8</v>
      </c>
      <c r="F65" s="10">
        <f>SQRT((1/A64)*SUM(F6:F64))</f>
        <v>1.3360451723583212E-8</v>
      </c>
    </row>
    <row r="67" spans="1:6" x14ac:dyDescent="0.25">
      <c r="B67" s="1" t="s">
        <v>9</v>
      </c>
    </row>
    <row r="69" spans="1:6" x14ac:dyDescent="0.25">
      <c r="A69" s="2" t="s">
        <v>7</v>
      </c>
      <c r="B69" s="2" t="s">
        <v>1</v>
      </c>
      <c r="C69" s="2" t="s">
        <v>2</v>
      </c>
      <c r="D69" s="2"/>
      <c r="E69" s="5" t="s">
        <v>5</v>
      </c>
      <c r="F69" s="8" t="s">
        <v>6</v>
      </c>
    </row>
    <row r="70" spans="1:6" x14ac:dyDescent="0.25">
      <c r="A70" s="2"/>
      <c r="B70" s="2"/>
      <c r="C70" s="3" t="s">
        <v>3</v>
      </c>
      <c r="D70" s="3" t="s">
        <v>4</v>
      </c>
      <c r="E70" s="5"/>
      <c r="F70" s="8"/>
    </row>
    <row r="71" spans="1:6" x14ac:dyDescent="0.25">
      <c r="A71" s="3">
        <v>1</v>
      </c>
      <c r="B71" s="3">
        <v>0</v>
      </c>
      <c r="C71" s="3">
        <f>10*EXP(-B71/(522000*0.000325))</f>
        <v>10</v>
      </c>
      <c r="D71" s="3">
        <v>10</v>
      </c>
      <c r="E71" s="6">
        <f>C71-D71</f>
        <v>0</v>
      </c>
      <c r="F71" s="9">
        <f>E71^2</f>
        <v>0</v>
      </c>
    </row>
    <row r="72" spans="1:6" x14ac:dyDescent="0.25">
      <c r="A72" s="3">
        <f>1+A71</f>
        <v>2</v>
      </c>
      <c r="B72" s="3">
        <v>1.2679145539688901E-3</v>
      </c>
      <c r="C72" s="3">
        <f t="shared" ref="C72:C127" si="4">10*EXP(-B72/(522000*0.000325))</f>
        <v>9.9999252631997653</v>
      </c>
      <c r="D72" s="3">
        <v>9.9999252631997599</v>
      </c>
      <c r="E72" s="6">
        <f t="shared" ref="E72:E127" si="5">C72-D72</f>
        <v>0</v>
      </c>
      <c r="F72" s="9">
        <f t="shared" ref="F72:F127" si="6">E72^2</f>
        <v>0</v>
      </c>
    </row>
    <row r="73" spans="1:6" x14ac:dyDescent="0.25">
      <c r="A73" s="3">
        <f t="shared" ref="A73:A127" si="7">1+A72</f>
        <v>3</v>
      </c>
      <c r="B73" s="3">
        <v>7.6074873238133403E-3</v>
      </c>
      <c r="C73" s="3">
        <f t="shared" si="4"/>
        <v>9.9995515875768977</v>
      </c>
      <c r="D73" s="3">
        <v>9.9995515875768906</v>
      </c>
      <c r="E73" s="6">
        <f t="shared" si="5"/>
        <v>0</v>
      </c>
      <c r="F73" s="9">
        <f t="shared" si="6"/>
        <v>0</v>
      </c>
    </row>
    <row r="74" spans="1:6" x14ac:dyDescent="0.25">
      <c r="A74" s="3">
        <f t="shared" si="7"/>
        <v>4</v>
      </c>
      <c r="B74" s="3">
        <v>3.9305351173035602E-2</v>
      </c>
      <c r="C74" s="3">
        <f t="shared" si="4"/>
        <v>9.9976834189038861</v>
      </c>
      <c r="D74" s="3">
        <v>9.9976834189038808</v>
      </c>
      <c r="E74" s="6">
        <f t="shared" si="5"/>
        <v>0</v>
      </c>
      <c r="F74" s="9">
        <f t="shared" si="6"/>
        <v>0</v>
      </c>
    </row>
    <row r="75" spans="1:6" x14ac:dyDescent="0.25">
      <c r="A75" s="3">
        <f t="shared" si="7"/>
        <v>5</v>
      </c>
      <c r="B75" s="3">
        <v>0.197794670419147</v>
      </c>
      <c r="C75" s="3">
        <f t="shared" si="4"/>
        <v>9.9883478095509446</v>
      </c>
      <c r="D75" s="3">
        <v>9.9883478095509393</v>
      </c>
      <c r="E75" s="6">
        <f t="shared" si="5"/>
        <v>0</v>
      </c>
      <c r="F75" s="9">
        <f t="shared" si="6"/>
        <v>0</v>
      </c>
    </row>
    <row r="76" spans="1:6" x14ac:dyDescent="0.25">
      <c r="A76" s="3">
        <f t="shared" si="7"/>
        <v>6</v>
      </c>
      <c r="B76" s="3">
        <v>0.99024126664970302</v>
      </c>
      <c r="C76" s="3">
        <f t="shared" si="4"/>
        <v>9.9418003607931542</v>
      </c>
      <c r="D76" s="3">
        <v>9.9418003607931507</v>
      </c>
      <c r="E76" s="6">
        <f t="shared" si="5"/>
        <v>0</v>
      </c>
      <c r="F76" s="9">
        <f t="shared" si="6"/>
        <v>0</v>
      </c>
    </row>
    <row r="77" spans="1:6" x14ac:dyDescent="0.25">
      <c r="A77" s="3">
        <f t="shared" si="7"/>
        <v>7</v>
      </c>
      <c r="B77" s="3">
        <v>4.9524742478024804</v>
      </c>
      <c r="C77" s="3">
        <f t="shared" si="4"/>
        <v>9.7122967587574198</v>
      </c>
      <c r="D77" s="3">
        <v>9.7122967587578692</v>
      </c>
      <c r="E77" s="6">
        <f t="shared" si="5"/>
        <v>-4.4941828036826337E-13</v>
      </c>
      <c r="F77" s="9">
        <f t="shared" si="6"/>
        <v>2.0197679072916698E-25</v>
      </c>
    </row>
    <row r="78" spans="1:6" x14ac:dyDescent="0.25">
      <c r="A78" s="3">
        <f t="shared" si="7"/>
        <v>8</v>
      </c>
      <c r="B78" s="3">
        <v>24.763639153566402</v>
      </c>
      <c r="C78" s="3">
        <f t="shared" si="4"/>
        <v>8.6418450113018039</v>
      </c>
      <c r="D78" s="3">
        <v>8.6418450187062295</v>
      </c>
      <c r="E78" s="6">
        <f t="shared" si="5"/>
        <v>-7.4044255171656914E-9</v>
      </c>
      <c r="F78" s="9">
        <f t="shared" si="6"/>
        <v>5.4825517239254417E-17</v>
      </c>
    </row>
    <row r="79" spans="1:6" x14ac:dyDescent="0.25">
      <c r="A79" s="3">
        <f t="shared" si="7"/>
        <v>9</v>
      </c>
      <c r="B79" s="3">
        <v>44.763639153566402</v>
      </c>
      <c r="C79" s="3">
        <f t="shared" si="4"/>
        <v>7.6808201354754786</v>
      </c>
      <c r="D79" s="3">
        <v>7.6808201490353101</v>
      </c>
      <c r="E79" s="6">
        <f t="shared" si="5"/>
        <v>-1.3559831479881268E-8</v>
      </c>
      <c r="F79" s="9">
        <f t="shared" si="6"/>
        <v>1.8386902976277902E-16</v>
      </c>
    </row>
    <row r="80" spans="1:6" x14ac:dyDescent="0.25">
      <c r="A80" s="3">
        <f t="shared" si="7"/>
        <v>10</v>
      </c>
      <c r="B80" s="3">
        <v>64.763639153566402</v>
      </c>
      <c r="C80" s="3">
        <f t="shared" si="4"/>
        <v>6.8266669763658019</v>
      </c>
      <c r="D80" s="3">
        <v>6.8266669946204299</v>
      </c>
      <c r="E80" s="6">
        <f t="shared" si="5"/>
        <v>-1.8254628031399989E-8</v>
      </c>
      <c r="F80" s="9">
        <f t="shared" si="6"/>
        <v>3.3323144456477423E-16</v>
      </c>
    </row>
    <row r="81" spans="1:6" x14ac:dyDescent="0.25">
      <c r="A81" s="3">
        <f t="shared" si="7"/>
        <v>11</v>
      </c>
      <c r="B81" s="3">
        <v>84.763639153566402</v>
      </c>
      <c r="C81" s="3">
        <f t="shared" si="4"/>
        <v>6.0675007595811161</v>
      </c>
      <c r="D81" s="3">
        <v>6.0675007813186701</v>
      </c>
      <c r="E81" s="6">
        <f t="shared" si="5"/>
        <v>-2.1737553979050972E-8</v>
      </c>
      <c r="F81" s="9">
        <f t="shared" si="6"/>
        <v>4.7252125299215474E-16</v>
      </c>
    </row>
    <row r="82" spans="1:6" x14ac:dyDescent="0.25">
      <c r="A82" s="3">
        <f t="shared" si="7"/>
        <v>12</v>
      </c>
      <c r="B82" s="3">
        <v>104.763639153566</v>
      </c>
      <c r="C82" s="3">
        <f t="shared" si="4"/>
        <v>5.3927583687575531</v>
      </c>
      <c r="D82" s="3">
        <v>5.3927583929776297</v>
      </c>
      <c r="E82" s="6">
        <f t="shared" si="5"/>
        <v>-2.422007661095904E-8</v>
      </c>
      <c r="F82" s="9">
        <f t="shared" si="6"/>
        <v>5.8661211104072516E-16</v>
      </c>
    </row>
    <row r="83" spans="1:6" x14ac:dyDescent="0.25">
      <c r="A83" s="3">
        <f t="shared" si="7"/>
        <v>13</v>
      </c>
      <c r="B83" s="3">
        <v>124.763639153566</v>
      </c>
      <c r="C83" s="3">
        <f t="shared" si="4"/>
        <v>4.7930513692778334</v>
      </c>
      <c r="D83" s="3">
        <v>4.7930513951594804</v>
      </c>
      <c r="E83" s="6">
        <f t="shared" si="5"/>
        <v>-2.5881647047754086E-8</v>
      </c>
      <c r="F83" s="9">
        <f t="shared" si="6"/>
        <v>6.698596539045178E-16</v>
      </c>
    </row>
    <row r="84" spans="1:6" x14ac:dyDescent="0.25">
      <c r="A84" s="3">
        <f t="shared" si="7"/>
        <v>14</v>
      </c>
      <c r="B84" s="3">
        <v>144.763639153566</v>
      </c>
      <c r="C84" s="3">
        <f t="shared" si="4"/>
        <v>4.2600353766321222</v>
      </c>
      <c r="D84" s="3">
        <v>4.2600354035062598</v>
      </c>
      <c r="E84" s="6">
        <f t="shared" si="5"/>
        <v>-2.6874137581955893E-8</v>
      </c>
      <c r="F84" s="9">
        <f t="shared" si="6"/>
        <v>7.2221927077389411E-16</v>
      </c>
    </row>
    <row r="85" spans="1:6" x14ac:dyDescent="0.25">
      <c r="A85" s="3">
        <f t="shared" si="7"/>
        <v>15</v>
      </c>
      <c r="B85" s="3">
        <v>164.763639153566</v>
      </c>
      <c r="C85" s="3">
        <f t="shared" si="4"/>
        <v>3.7862939517987106</v>
      </c>
      <c r="D85" s="3">
        <v>3.7862939791245198</v>
      </c>
      <c r="E85" s="6">
        <f t="shared" si="5"/>
        <v>-2.7325809170974935E-8</v>
      </c>
      <c r="F85" s="9">
        <f t="shared" si="6"/>
        <v>7.4669984684853787E-16</v>
      </c>
    </row>
    <row r="86" spans="1:6" x14ac:dyDescent="0.25">
      <c r="A86" s="3">
        <f t="shared" si="7"/>
        <v>16</v>
      </c>
      <c r="B86" s="3">
        <v>184.763639153566</v>
      </c>
      <c r="C86" s="3">
        <f t="shared" si="4"/>
        <v>3.3652354081531586</v>
      </c>
      <c r="D86" s="3">
        <v>3.3652354354978402</v>
      </c>
      <c r="E86" s="6">
        <f t="shared" si="5"/>
        <v>-2.7344681630125933E-8</v>
      </c>
      <c r="F86" s="9">
        <f t="shared" si="6"/>
        <v>7.4773161345294666E-16</v>
      </c>
    </row>
    <row r="87" spans="1:6" x14ac:dyDescent="0.25">
      <c r="A87" s="3">
        <f t="shared" si="7"/>
        <v>17</v>
      </c>
      <c r="B87" s="3">
        <v>204.763639153566</v>
      </c>
      <c r="C87" s="3">
        <f t="shared" si="4"/>
        <v>2.9910010940666165</v>
      </c>
      <c r="D87" s="3">
        <v>2.9910011210880398</v>
      </c>
      <c r="E87" s="6">
        <f t="shared" si="5"/>
        <v>-2.7021423321116345E-8</v>
      </c>
      <c r="F87" s="9">
        <f t="shared" si="6"/>
        <v>7.3015731829897026E-16</v>
      </c>
    </row>
    <row r="88" spans="1:6" x14ac:dyDescent="0.25">
      <c r="A88" s="3">
        <f t="shared" si="7"/>
        <v>18</v>
      </c>
      <c r="B88" s="3">
        <v>224.763639153566</v>
      </c>
      <c r="C88" s="3">
        <f t="shared" si="4"/>
        <v>2.6583838750280209</v>
      </c>
      <c r="D88" s="3">
        <v>2.6583839014599202</v>
      </c>
      <c r="E88" s="6">
        <f t="shared" si="5"/>
        <v>-2.6431899335932485E-8</v>
      </c>
      <c r="F88" s="9">
        <f t="shared" si="6"/>
        <v>6.9864530250486814E-16</v>
      </c>
    </row>
    <row r="89" spans="1:6" x14ac:dyDescent="0.25">
      <c r="A89" s="3">
        <f t="shared" si="7"/>
        <v>19</v>
      </c>
      <c r="B89" s="3">
        <v>244.763639153566</v>
      </c>
      <c r="C89" s="3">
        <f t="shared" si="4"/>
        <v>2.3627556810420876</v>
      </c>
      <c r="D89" s="3">
        <v>2.3627557066814102</v>
      </c>
      <c r="E89" s="6">
        <f t="shared" si="5"/>
        <v>-2.5639322664972042E-8</v>
      </c>
      <c r="F89" s="9">
        <f t="shared" si="6"/>
        <v>6.5737486671854904E-16</v>
      </c>
    </row>
    <row r="90" spans="1:6" x14ac:dyDescent="0.25">
      <c r="A90" s="3">
        <f t="shared" si="7"/>
        <v>20</v>
      </c>
      <c r="B90" s="3">
        <v>264.76363915356598</v>
      </c>
      <c r="C90" s="3">
        <f t="shared" si="4"/>
        <v>2.1000031111901825</v>
      </c>
      <c r="D90" s="3">
        <v>2.1000031358863298</v>
      </c>
      <c r="E90" s="6">
        <f t="shared" si="5"/>
        <v>-2.4696147349345665E-8</v>
      </c>
      <c r="F90" s="9">
        <f t="shared" si="6"/>
        <v>6.0989969390059292E-16</v>
      </c>
    </row>
    <row r="91" spans="1:6" x14ac:dyDescent="0.25">
      <c r="A91" s="3">
        <f t="shared" si="7"/>
        <v>21</v>
      </c>
      <c r="B91" s="3">
        <v>284.76363915356598</v>
      </c>
      <c r="C91" s="3">
        <f t="shared" si="4"/>
        <v>1.8664701993493553</v>
      </c>
      <c r="D91" s="3">
        <v>1.8664702229950201</v>
      </c>
      <c r="E91" s="6">
        <f t="shared" si="5"/>
        <v>-2.3645664759541773E-8</v>
      </c>
      <c r="F91" s="9">
        <f t="shared" si="6"/>
        <v>5.5911746192063567E-16</v>
      </c>
    </row>
    <row r="92" spans="1:6" x14ac:dyDescent="0.25">
      <c r="A92" s="3">
        <f t="shared" si="7"/>
        <v>22</v>
      </c>
      <c r="B92" s="3">
        <v>304.76363915356598</v>
      </c>
      <c r="C92" s="3">
        <f t="shared" si="4"/>
        <v>1.6589075447058834</v>
      </c>
      <c r="D92" s="3">
        <v>1.6589075672293001</v>
      </c>
      <c r="E92" s="6">
        <f t="shared" si="5"/>
        <v>-2.2523416687292297E-8</v>
      </c>
      <c r="F92" s="9">
        <f t="shared" si="6"/>
        <v>5.0730429926939706E-16</v>
      </c>
    </row>
    <row r="93" spans="1:6" x14ac:dyDescent="0.25">
      <c r="A93" s="3">
        <f t="shared" si="7"/>
        <v>23</v>
      </c>
      <c r="B93" s="3">
        <v>324.76363915356598</v>
      </c>
      <c r="C93" s="3">
        <f t="shared" si="4"/>
        <v>1.4744270992601067</v>
      </c>
      <c r="D93" s="3">
        <v>1.47442712061845</v>
      </c>
      <c r="E93" s="6">
        <f t="shared" si="5"/>
        <v>-2.1358343316180139E-8</v>
      </c>
      <c r="F93" s="9">
        <f t="shared" si="6"/>
        <v>4.5617882921181679E-16</v>
      </c>
    </row>
    <row r="94" spans="1:6" x14ac:dyDescent="0.25">
      <c r="A94" s="3">
        <f t="shared" si="7"/>
        <v>24</v>
      </c>
      <c r="B94" s="3">
        <v>344.76363915356598</v>
      </c>
      <c r="C94" s="3">
        <f t="shared" si="4"/>
        <v>1.3104619832312601</v>
      </c>
      <c r="D94" s="3">
        <v>1.31046200340512</v>
      </c>
      <c r="E94" s="6">
        <f t="shared" si="5"/>
        <v>-2.017385991592846E-8</v>
      </c>
      <c r="F94" s="9">
        <f t="shared" si="6"/>
        <v>4.0698462390750507E-16</v>
      </c>
    </row>
    <row r="95" spans="1:6" x14ac:dyDescent="0.25">
      <c r="A95" s="3">
        <f t="shared" si="7"/>
        <v>25</v>
      </c>
      <c r="B95" s="3">
        <v>364.76363915356598</v>
      </c>
      <c r="C95" s="3">
        <f t="shared" si="4"/>
        <v>1.1647307692297462</v>
      </c>
      <c r="D95" s="3">
        <v>1.1647307882184299</v>
      </c>
      <c r="E95" s="6">
        <f t="shared" si="5"/>
        <v>-1.8988683736509415E-8</v>
      </c>
      <c r="F95" s="9">
        <f t="shared" si="6"/>
        <v>3.6057011004517717E-16</v>
      </c>
    </row>
    <row r="96" spans="1:6" x14ac:dyDescent="0.25">
      <c r="A96" s="3">
        <f t="shared" si="7"/>
        <v>26</v>
      </c>
      <c r="B96" s="3">
        <v>384.76363915356598</v>
      </c>
      <c r="C96" s="3">
        <f t="shared" si="4"/>
        <v>1.035205738243163</v>
      </c>
      <c r="D96" s="3">
        <v>1.0352057560607799</v>
      </c>
      <c r="E96" s="6">
        <f t="shared" si="5"/>
        <v>-1.7817616937421121E-8</v>
      </c>
      <c r="F96" s="9">
        <f t="shared" si="6"/>
        <v>3.1746747332867602E-16</v>
      </c>
    </row>
    <row r="97" spans="1:6" x14ac:dyDescent="0.25">
      <c r="A97" s="3">
        <f t="shared" si="7"/>
        <v>27</v>
      </c>
      <c r="B97" s="3">
        <v>404.76363915356598</v>
      </c>
      <c r="C97" s="3">
        <f t="shared" si="4"/>
        <v>0.92008466574663528</v>
      </c>
      <c r="D97" s="3">
        <v>0.92008468241882502</v>
      </c>
      <c r="E97" s="6">
        <f t="shared" si="5"/>
        <v>-1.6672189739885823E-8</v>
      </c>
      <c r="F97" s="9">
        <f t="shared" si="6"/>
        <v>2.779619107227541E-16</v>
      </c>
    </row>
    <row r="98" spans="1:6" x14ac:dyDescent="0.25">
      <c r="A98" s="3">
        <f t="shared" si="7"/>
        <v>28</v>
      </c>
      <c r="B98" s="3">
        <v>424.76363915356598</v>
      </c>
      <c r="C98" s="3">
        <f t="shared" si="4"/>
        <v>0.81776574536649926</v>
      </c>
      <c r="D98" s="3">
        <v>0.81776576092766695</v>
      </c>
      <c r="E98" s="6">
        <f t="shared" si="5"/>
        <v>-1.5561167687749844E-8</v>
      </c>
      <c r="F98" s="9">
        <f t="shared" si="6"/>
        <v>2.4214993980626982E-16</v>
      </c>
    </row>
    <row r="99" spans="1:6" x14ac:dyDescent="0.25">
      <c r="A99" s="3">
        <f t="shared" si="7"/>
        <v>29</v>
      </c>
      <c r="B99" s="3">
        <v>444.76363915356598</v>
      </c>
      <c r="C99" s="3">
        <f t="shared" si="4"/>
        <v>0.72682530118263933</v>
      </c>
      <c r="D99" s="3">
        <v>0.72682531567370801</v>
      </c>
      <c r="E99" s="6">
        <f t="shared" si="5"/>
        <v>-1.4491068678346153E-8</v>
      </c>
      <c r="F99" s="9">
        <f t="shared" si="6"/>
        <v>2.0999107144054491E-16</v>
      </c>
    </row>
    <row r="100" spans="1:6" x14ac:dyDescent="0.25">
      <c r="A100" s="3">
        <f t="shared" si="7"/>
        <v>30</v>
      </c>
      <c r="B100" s="3">
        <v>464.76363915356598</v>
      </c>
      <c r="C100" s="3">
        <f t="shared" si="4"/>
        <v>0.64599797855616525</v>
      </c>
      <c r="D100" s="3">
        <v>0.64599799202269703</v>
      </c>
      <c r="E100" s="6">
        <f t="shared" si="5"/>
        <v>-1.3466531778583146E-8</v>
      </c>
      <c r="F100" s="9">
        <f t="shared" si="6"/>
        <v>1.8134747814358974E-16</v>
      </c>
    </row>
    <row r="101" spans="1:6" x14ac:dyDescent="0.25">
      <c r="A101" s="3">
        <f t="shared" si="7"/>
        <v>31</v>
      </c>
      <c r="B101" s="3">
        <v>484.76363915356598</v>
      </c>
      <c r="C101" s="3">
        <f t="shared" si="4"/>
        <v>0.57415913785558748</v>
      </c>
      <c r="D101" s="3">
        <v>0.57415915034624299</v>
      </c>
      <c r="E101" s="6">
        <f t="shared" si="5"/>
        <v>-1.249065550990025E-8</v>
      </c>
      <c r="F101" s="9">
        <f t="shared" si="6"/>
        <v>1.5601647506700147E-16</v>
      </c>
    </row>
    <row r="102" spans="1:6" x14ac:dyDescent="0.25">
      <c r="A102" s="3">
        <f t="shared" si="7"/>
        <v>32</v>
      </c>
      <c r="B102" s="3">
        <v>504.76363915356598</v>
      </c>
      <c r="C102" s="3">
        <f t="shared" si="4"/>
        <v>0.5103092061059904</v>
      </c>
      <c r="D102" s="3">
        <v>0.51030921767127901</v>
      </c>
      <c r="E102" s="6">
        <f t="shared" si="5"/>
        <v>-1.1565288615678071E-8</v>
      </c>
      <c r="F102" s="9">
        <f t="shared" si="6"/>
        <v>1.3375590076393278E-16</v>
      </c>
    </row>
    <row r="103" spans="1:6" x14ac:dyDescent="0.25">
      <c r="A103" s="3">
        <f t="shared" si="7"/>
        <v>33</v>
      </c>
      <c r="B103" s="3">
        <v>524.76363915356603</v>
      </c>
      <c r="C103" s="3">
        <f t="shared" si="4"/>
        <v>0.45355976882845661</v>
      </c>
      <c r="D103" s="3">
        <v>0.45355977951972198</v>
      </c>
      <c r="E103" s="6">
        <f t="shared" si="5"/>
        <v>-1.0691265373008463E-8</v>
      </c>
      <c r="F103" s="9">
        <f t="shared" si="6"/>
        <v>1.1430315527608978E-16</v>
      </c>
    </row>
    <row r="104" spans="1:6" x14ac:dyDescent="0.25">
      <c r="A104" s="3">
        <f t="shared" si="7"/>
        <v>34</v>
      </c>
      <c r="B104" s="3">
        <v>544.76363915356603</v>
      </c>
      <c r="C104" s="3">
        <f t="shared" si="4"/>
        <v>0.40312120855016681</v>
      </c>
      <c r="D104" s="3">
        <v>0.40312121841877702</v>
      </c>
      <c r="E104" s="6">
        <f t="shared" si="5"/>
        <v>-9.8686102067979675E-9</v>
      </c>
      <c r="F104" s="9">
        <f t="shared" si="6"/>
        <v>9.738946741371702E-17</v>
      </c>
    </row>
    <row r="105" spans="1:6" x14ac:dyDescent="0.25">
      <c r="A105" s="3">
        <f t="shared" si="7"/>
        <v>35</v>
      </c>
      <c r="B105" s="3">
        <v>564.76363915356603</v>
      </c>
      <c r="C105" s="3">
        <f t="shared" si="4"/>
        <v>0.35829171798614645</v>
      </c>
      <c r="D105" s="3">
        <v>0.35829172708285301</v>
      </c>
      <c r="E105" s="6">
        <f t="shared" si="5"/>
        <v>-9.0967065546898596E-9</v>
      </c>
      <c r="F105" s="9">
        <f t="shared" si="6"/>
        <v>8.2750070142137452E-17</v>
      </c>
    </row>
    <row r="106" spans="1:6" x14ac:dyDescent="0.25">
      <c r="A106" s="3">
        <f t="shared" si="7"/>
        <v>36</v>
      </c>
      <c r="B106" s="3">
        <v>584.76363915356603</v>
      </c>
      <c r="C106" s="3">
        <f t="shared" si="4"/>
        <v>0.31844753502094336</v>
      </c>
      <c r="D106" s="3">
        <v>0.318447543395385</v>
      </c>
      <c r="E106" s="6">
        <f t="shared" si="5"/>
        <v>-8.3744416401465571E-9</v>
      </c>
      <c r="F106" s="9">
        <f t="shared" si="6"/>
        <v>7.0131272784220555E-17</v>
      </c>
    </row>
    <row r="107" spans="1:6" x14ac:dyDescent="0.25">
      <c r="A107" s="3">
        <f t="shared" si="7"/>
        <v>37</v>
      </c>
      <c r="B107" s="3">
        <v>604.76363915356603</v>
      </c>
      <c r="C107" s="3">
        <f t="shared" si="4"/>
        <v>0.28303426361877559</v>
      </c>
      <c r="D107" s="3">
        <v>0.28303427131909498</v>
      </c>
      <c r="E107" s="6">
        <f t="shared" si="5"/>
        <v>-7.7003193821312266E-9</v>
      </c>
      <c r="F107" s="9">
        <f t="shared" si="6"/>
        <v>5.9294918586825835E-17</v>
      </c>
    </row>
    <row r="108" spans="1:6" x14ac:dyDescent="0.25">
      <c r="A108" s="3">
        <f t="shared" si="7"/>
        <v>38</v>
      </c>
      <c r="B108" s="3">
        <v>624.76363915356603</v>
      </c>
      <c r="C108" s="3">
        <f t="shared" si="4"/>
        <v>0.25155915990040251</v>
      </c>
      <c r="D108" s="3">
        <v>0.25155916697296798</v>
      </c>
      <c r="E108" s="6">
        <f t="shared" si="5"/>
        <v>-7.0725654777170632E-9</v>
      </c>
      <c r="F108" s="9">
        <f t="shared" si="6"/>
        <v>5.0021182436595188E-17</v>
      </c>
    </row>
    <row r="109" spans="1:6" x14ac:dyDescent="0.25">
      <c r="A109" s="3">
        <f t="shared" si="7"/>
        <v>39</v>
      </c>
      <c r="B109" s="3">
        <v>644.76363915356603</v>
      </c>
      <c r="C109" s="3">
        <f t="shared" si="4"/>
        <v>0.22358427605440767</v>
      </c>
      <c r="D109" s="3">
        <v>0.22358428254361101</v>
      </c>
      <c r="E109" s="6">
        <f t="shared" si="5"/>
        <v>-6.4892033413421757E-9</v>
      </c>
      <c r="F109" s="9">
        <f t="shared" si="6"/>
        <v>4.2109760005286454E-17</v>
      </c>
    </row>
    <row r="110" spans="1:6" x14ac:dyDescent="0.25">
      <c r="A110" s="3">
        <f t="shared" si="7"/>
        <v>40</v>
      </c>
      <c r="B110" s="3">
        <v>664.76363915356603</v>
      </c>
      <c r="C110" s="3">
        <f t="shared" si="4"/>
        <v>0.19872036668657028</v>
      </c>
      <c r="D110" s="3">
        <v>0.198720372634693</v>
      </c>
      <c r="E110" s="6">
        <f t="shared" si="5"/>
        <v>-5.9481227165925077E-9</v>
      </c>
      <c r="F110" s="9">
        <f t="shared" si="6"/>
        <v>3.538016385164383E-17</v>
      </c>
    </row>
    <row r="111" spans="1:6" x14ac:dyDescent="0.25">
      <c r="A111" s="3">
        <f t="shared" si="7"/>
        <v>41</v>
      </c>
      <c r="B111" s="3">
        <v>684.76363915356603</v>
      </c>
      <c r="C111" s="3">
        <f t="shared" si="4"/>
        <v>0.17662147281965118</v>
      </c>
      <c r="D111" s="3">
        <v>0.17662147826678601</v>
      </c>
      <c r="E111" s="6">
        <f t="shared" si="5"/>
        <v>-5.4471348265305863E-9</v>
      </c>
      <c r="F111" s="9">
        <f t="shared" si="6"/>
        <v>2.96712778184024E-17</v>
      </c>
    </row>
    <row r="112" spans="1:6" x14ac:dyDescent="0.25">
      <c r="A112" s="3">
        <f t="shared" si="7"/>
        <v>42</v>
      </c>
      <c r="B112" s="3">
        <v>704.76363915356603</v>
      </c>
      <c r="C112" s="3">
        <f t="shared" si="4"/>
        <v>0.15698010818480937</v>
      </c>
      <c r="D112" s="3">
        <v>0.15698011316882299</v>
      </c>
      <c r="E112" s="6">
        <f t="shared" si="5"/>
        <v>-4.984013618480887E-9</v>
      </c>
      <c r="F112" s="9">
        <f t="shared" si="6"/>
        <v>2.4840391749202944E-17</v>
      </c>
    </row>
    <row r="113" spans="1:6" x14ac:dyDescent="0.25">
      <c r="A113" s="3">
        <f t="shared" si="7"/>
        <v>43</v>
      </c>
      <c r="B113" s="3">
        <v>724.76363915356603</v>
      </c>
      <c r="C113" s="3">
        <f t="shared" si="4"/>
        <v>0.13952298082621734</v>
      </c>
      <c r="D113" s="3">
        <v>0.13952298538274999</v>
      </c>
      <c r="E113" s="6">
        <f t="shared" si="5"/>
        <v>-4.5565326511898263E-9</v>
      </c>
      <c r="F113" s="9">
        <f t="shared" si="6"/>
        <v>2.0761989801358987E-17</v>
      </c>
    </row>
    <row r="114" spans="1:6" x14ac:dyDescent="0.25">
      <c r="A114" s="3">
        <f t="shared" si="7"/>
        <v>44</v>
      </c>
      <c r="B114" s="3">
        <v>744.76363915356603</v>
      </c>
      <c r="C114" s="3">
        <f t="shared" si="4"/>
        <v>0.12400719048884398</v>
      </c>
      <c r="D114" s="3">
        <v>0.124007194651336</v>
      </c>
      <c r="E114" s="6">
        <f t="shared" si="5"/>
        <v>-4.1624920177341096E-9</v>
      </c>
      <c r="F114" s="9">
        <f t="shared" si="6"/>
        <v>1.7326339797700179E-17</v>
      </c>
    </row>
    <row r="115" spans="1:6" x14ac:dyDescent="0.25">
      <c r="A115" s="3">
        <f t="shared" si="7"/>
        <v>45</v>
      </c>
      <c r="B115" s="3">
        <v>764.76363915356603</v>
      </c>
      <c r="C115" s="3">
        <f t="shared" si="4"/>
        <v>0.11021684887947045</v>
      </c>
      <c r="D115" s="3">
        <v>0.110216852679212</v>
      </c>
      <c r="E115" s="6">
        <f t="shared" si="5"/>
        <v>-3.7997415491819453E-9</v>
      </c>
      <c r="F115" s="9">
        <f t="shared" si="6"/>
        <v>1.4438035840579609E-17</v>
      </c>
    </row>
    <row r="116" spans="1:6" x14ac:dyDescent="0.25">
      <c r="A116" s="3">
        <f t="shared" si="7"/>
        <v>46</v>
      </c>
      <c r="B116" s="3">
        <v>784.76363915356603</v>
      </c>
      <c r="C116" s="3">
        <f t="shared" si="4"/>
        <v>9.7960075774903316E-2</v>
      </c>
      <c r="D116" s="3">
        <v>9.7960079241097994E-2</v>
      </c>
      <c r="E116" s="6">
        <f t="shared" si="5"/>
        <v>-3.4661946785030651E-9</v>
      </c>
      <c r="F116" s="9">
        <f t="shared" si="6"/>
        <v>1.2014505549282966E-17</v>
      </c>
    </row>
    <row r="117" spans="1:6" x14ac:dyDescent="0.25">
      <c r="A117" s="3">
        <f t="shared" si="7"/>
        <v>47</v>
      </c>
      <c r="B117" s="3">
        <v>804.76363915356603</v>
      </c>
      <c r="C117" s="3">
        <f t="shared" si="4"/>
        <v>8.7066329180930102E-2</v>
      </c>
      <c r="D117" s="3">
        <v>8.7066332340772004E-2</v>
      </c>
      <c r="E117" s="6">
        <f t="shared" si="5"/>
        <v>-3.1598419020228974E-9</v>
      </c>
      <c r="F117" s="9">
        <f t="shared" si="6"/>
        <v>9.9846008457796817E-18</v>
      </c>
    </row>
    <row r="118" spans="1:6" x14ac:dyDescent="0.25">
      <c r="A118" s="3">
        <f t="shared" si="7"/>
        <v>48</v>
      </c>
      <c r="B118" s="3">
        <v>824.76363915356603</v>
      </c>
      <c r="C118" s="3">
        <f t="shared" si="4"/>
        <v>7.7384032393573915E-2</v>
      </c>
      <c r="D118" s="3">
        <v>7.7384035272334006E-2</v>
      </c>
      <c r="E118" s="6">
        <f t="shared" si="5"/>
        <v>-2.8787600914181866E-9</v>
      </c>
      <c r="F118" s="9">
        <f t="shared" si="6"/>
        <v>8.2872596639420451E-18</v>
      </c>
    </row>
    <row r="119" spans="1:6" x14ac:dyDescent="0.25">
      <c r="A119" s="3">
        <f t="shared" si="7"/>
        <v>49</v>
      </c>
      <c r="B119" s="3">
        <v>844.76363915356603</v>
      </c>
      <c r="C119" s="3">
        <f t="shared" si="4"/>
        <v>6.8778464945336182E-2</v>
      </c>
      <c r="D119" s="3">
        <v>6.8778467566453005E-2</v>
      </c>
      <c r="E119" s="6">
        <f t="shared" si="5"/>
        <v>-2.6211168235867888E-9</v>
      </c>
      <c r="F119" s="9">
        <f t="shared" si="6"/>
        <v>6.8702534028896972E-18</v>
      </c>
    </row>
    <row r="120" spans="1:6" x14ac:dyDescent="0.25">
      <c r="A120" s="3">
        <f t="shared" si="7"/>
        <v>50</v>
      </c>
      <c r="B120" s="3">
        <v>864.76363915356603</v>
      </c>
      <c r="C120" s="3">
        <f t="shared" si="4"/>
        <v>6.1129888090836484E-2</v>
      </c>
      <c r="D120" s="3">
        <v>6.1129890476012E-2</v>
      </c>
      <c r="E120" s="6">
        <f t="shared" si="5"/>
        <v>-2.385175515429161E-9</v>
      </c>
      <c r="F120" s="9">
        <f t="shared" si="6"/>
        <v>5.6890622394027634E-18</v>
      </c>
    </row>
    <row r="121" spans="1:6" x14ac:dyDescent="0.25">
      <c r="A121" s="3">
        <f t="shared" si="7"/>
        <v>51</v>
      </c>
      <c r="B121" s="3">
        <v>884.76363915356603</v>
      </c>
      <c r="C121" s="3">
        <f t="shared" si="4"/>
        <v>5.4331878749666482E-2</v>
      </c>
      <c r="D121" s="3">
        <v>5.4331880918963002E-2</v>
      </c>
      <c r="E121" s="6">
        <f t="shared" si="5"/>
        <v>-2.1692965201935976E-9</v>
      </c>
      <c r="F121" s="9">
        <f t="shared" si="6"/>
        <v>4.7058473925240518E-18</v>
      </c>
    </row>
    <row r="122" spans="1:6" x14ac:dyDescent="0.25">
      <c r="A122" s="3">
        <f t="shared" si="7"/>
        <v>52</v>
      </c>
      <c r="B122" s="3">
        <v>904.76363915356603</v>
      </c>
      <c r="C122" s="3">
        <f t="shared" si="4"/>
        <v>4.8289848724767458E-2</v>
      </c>
      <c r="D122" s="3">
        <v>4.8289850696700998E-2</v>
      </c>
      <c r="E122" s="6">
        <f t="shared" si="5"/>
        <v>-1.9719335400680826E-9</v>
      </c>
      <c r="F122" s="9">
        <f t="shared" si="6"/>
        <v>3.8885218864454408E-18</v>
      </c>
    </row>
    <row r="123" spans="1:6" x14ac:dyDescent="0.25">
      <c r="A123" s="3">
        <f t="shared" si="7"/>
        <v>53</v>
      </c>
      <c r="B123" s="3">
        <v>924.76363915356603</v>
      </c>
      <c r="C123" s="3">
        <f t="shared" si="4"/>
        <v>4.2919728592585096E-2</v>
      </c>
      <c r="D123" s="3">
        <v>4.2919730384225002E-2</v>
      </c>
      <c r="E123" s="6">
        <f t="shared" si="5"/>
        <v>-1.791639905879272E-9</v>
      </c>
      <c r="F123" s="9">
        <f t="shared" si="6"/>
        <v>3.2099735523390865E-18</v>
      </c>
    </row>
    <row r="124" spans="1:6" x14ac:dyDescent="0.25">
      <c r="A124" s="3">
        <f t="shared" si="7"/>
        <v>54</v>
      </c>
      <c r="B124" s="3">
        <v>944.76363915356603</v>
      </c>
      <c r="C124" s="3">
        <f t="shared" si="4"/>
        <v>3.8146797952513932E-2</v>
      </c>
      <c r="D124" s="3">
        <v>3.8146799579573003E-2</v>
      </c>
      <c r="E124" s="6">
        <f t="shared" si="5"/>
        <v>-1.6270590708078458E-9</v>
      </c>
      <c r="F124" s="9">
        <f t="shared" si="6"/>
        <v>2.6473212198980907E-18</v>
      </c>
    </row>
    <row r="125" spans="1:6" x14ac:dyDescent="0.25">
      <c r="A125" s="3">
        <f t="shared" si="7"/>
        <v>55</v>
      </c>
      <c r="B125" s="3">
        <v>964.76363915356603</v>
      </c>
      <c r="C125" s="3">
        <f t="shared" si="4"/>
        <v>3.3904645759603454E-2</v>
      </c>
      <c r="D125" s="3">
        <v>3.390464723653E-2</v>
      </c>
      <c r="E125" s="6">
        <f t="shared" si="5"/>
        <v>-1.4769265463399073E-9</v>
      </c>
      <c r="F125" s="9">
        <f t="shared" si="6"/>
        <v>2.1813120232835262E-18</v>
      </c>
    </row>
    <row r="126" spans="1:6" x14ac:dyDescent="0.25">
      <c r="A126" s="3">
        <f t="shared" si="7"/>
        <v>56</v>
      </c>
      <c r="B126" s="3">
        <v>984.76363915356603</v>
      </c>
      <c r="C126" s="3">
        <f t="shared" si="4"/>
        <v>3.0134246274488154E-2</v>
      </c>
      <c r="D126" s="3">
        <v>3.0134247614551999E-2</v>
      </c>
      <c r="E126" s="6">
        <f t="shared" si="5"/>
        <v>-1.3400638446126045E-9</v>
      </c>
      <c r="F126" s="9">
        <f t="shared" si="6"/>
        <v>1.7957711076379146E-18</v>
      </c>
    </row>
    <row r="127" spans="1:6" x14ac:dyDescent="0.25">
      <c r="A127" s="3">
        <f t="shared" si="7"/>
        <v>57</v>
      </c>
      <c r="B127" s="3">
        <v>1000</v>
      </c>
      <c r="C127" s="3">
        <f t="shared" si="4"/>
        <v>2.754584531233719E-2</v>
      </c>
      <c r="D127" s="3">
        <v>2.7545846541965999E-2</v>
      </c>
      <c r="E127" s="6">
        <f t="shared" si="5"/>
        <v>-1.2296288084967522E-9</v>
      </c>
      <c r="F127" s="9">
        <f t="shared" si="6"/>
        <v>1.5119870066851423E-18</v>
      </c>
    </row>
    <row r="128" spans="1:6" x14ac:dyDescent="0.25">
      <c r="E128" s="15" t="s">
        <v>8</v>
      </c>
      <c r="F128" s="10">
        <f>SQRT((1/A127)*SUM(F71:F127))</f>
        <v>1.435373717289408E-8</v>
      </c>
    </row>
    <row r="129" spans="1:6" s="11" customFormat="1" ht="28.5" x14ac:dyDescent="0.25">
      <c r="E129" s="12"/>
      <c r="F129" s="13"/>
    </row>
    <row r="130" spans="1:6" s="11" customFormat="1" ht="28.5" x14ac:dyDescent="0.25">
      <c r="A130" s="14" t="s">
        <v>10</v>
      </c>
      <c r="E130" s="12"/>
      <c r="F130" s="13"/>
    </row>
  </sheetData>
  <mergeCells count="10">
    <mergeCell ref="B4:B5"/>
    <mergeCell ref="C4:D4"/>
    <mergeCell ref="E4:E5"/>
    <mergeCell ref="F4:F5"/>
    <mergeCell ref="A4:A5"/>
    <mergeCell ref="A69:A70"/>
    <mergeCell ref="B69:B70"/>
    <mergeCell ref="C69:D69"/>
    <mergeCell ref="E69:E70"/>
    <mergeCell ref="F69:F70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2020-10-22T18:16:07Z</dcterms:created>
  <dcterms:modified xsi:type="dcterms:W3CDTF">2020-10-22T18:52:50Z</dcterms:modified>
</cp:coreProperties>
</file>