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8190" tabRatio="208" firstSheet="1" activeTab="1"/>
  </bookViews>
  <sheets>
    <sheet name="Lembar1" sheetId="1" r:id="rId1"/>
    <sheet name="Lembar2" sheetId="2" r:id="rId2"/>
    <sheet name="Lembar3" sheetId="3" r:id="rId3"/>
  </sheets>
  <calcPr calcId="124519"/>
</workbook>
</file>

<file path=xl/calcChain.xml><?xml version="1.0" encoding="utf-8"?>
<calcChain xmlns="http://schemas.openxmlformats.org/spreadsheetml/2006/main">
  <c r="H42" i="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A27"/>
  <c r="A28"/>
  <c r="A29"/>
  <c r="A30"/>
  <c r="A31"/>
  <c r="A32"/>
  <c r="A33"/>
  <c r="A34"/>
  <c r="A35"/>
  <c r="A36"/>
  <c r="A37"/>
  <c r="A38"/>
  <c r="A39"/>
  <c r="A40"/>
  <c r="A41"/>
  <c r="A42"/>
  <c r="K6" i="1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A27"/>
  <c r="K27"/>
  <c r="A28"/>
  <c r="A29"/>
  <c r="A30"/>
  <c r="A31"/>
  <c r="A32"/>
  <c r="A33"/>
  <c r="A34"/>
  <c r="A35"/>
  <c r="A36"/>
  <c r="A37"/>
  <c r="A38"/>
  <c r="A39"/>
  <c r="A40"/>
  <c r="A41"/>
  <c r="A42"/>
  <c r="K28"/>
  <c r="K29"/>
  <c r="K30"/>
  <c r="K31"/>
  <c r="K32"/>
  <c r="K33"/>
  <c r="K34"/>
  <c r="K35"/>
  <c r="K36"/>
  <c r="K37"/>
  <c r="K38"/>
  <c r="K39"/>
  <c r="K40"/>
  <c r="K41"/>
  <c r="K42"/>
</calcChain>
</file>

<file path=xl/sharedStrings.xml><?xml version="1.0" encoding="utf-8"?>
<sst xmlns="http://schemas.openxmlformats.org/spreadsheetml/2006/main" count="311" uniqueCount="104">
  <si>
    <t>NILAI TIK S2 Ilmu KOMUNIKASI 2013 (hanya dari RHZ saja)</t>
  </si>
  <si>
    <t xml:space="preserve">(Note: Nilai AKHIR akan ditentukan oleh </t>
  </si>
  <si>
    <t>Bapak Dr. H. M. Nadjib Muhammadin, MA, M. Lib.)</t>
  </si>
  <si>
    <t>No</t>
  </si>
  <si>
    <t xml:space="preserve">NIM </t>
  </si>
  <si>
    <t>Nama Mahasiswa</t>
  </si>
  <si>
    <t>E-mail</t>
  </si>
  <si>
    <t>SE</t>
  </si>
  <si>
    <t>WWCR</t>
  </si>
  <si>
    <t>KUNJ</t>
  </si>
  <si>
    <t>Pres</t>
  </si>
  <si>
    <t>Test</t>
  </si>
  <si>
    <t>Total</t>
  </si>
  <si>
    <t>T1</t>
  </si>
  <si>
    <t>T2</t>
  </si>
  <si>
    <t>T3</t>
  </si>
  <si>
    <t>T4</t>
  </si>
  <si>
    <t>P1400212</t>
  </si>
  <si>
    <t>020</t>
  </si>
  <si>
    <t>Sulvinajayanti</t>
  </si>
  <si>
    <t>030</t>
  </si>
  <si>
    <t>A. Rivai Beta</t>
  </si>
  <si>
    <t>018</t>
  </si>
  <si>
    <t>Aditya Putra</t>
  </si>
  <si>
    <t>003</t>
  </si>
  <si>
    <t>Rasdawiyah Rahawarin</t>
  </si>
  <si>
    <t>016</t>
  </si>
  <si>
    <t>Andi Besse Wahyunita</t>
  </si>
  <si>
    <t>Yuhdi Fahrimal</t>
  </si>
  <si>
    <t>Rahmita Saleh</t>
  </si>
  <si>
    <t>A s w a r</t>
  </si>
  <si>
    <t>006</t>
  </si>
  <si>
    <t>Syahrir Nawir Nur</t>
  </si>
  <si>
    <t>Syahril Furqany</t>
  </si>
  <si>
    <t>029</t>
  </si>
  <si>
    <t>Arief Sirajuddin S.</t>
  </si>
  <si>
    <t>007</t>
  </si>
  <si>
    <t>Jamaya Halifah</t>
  </si>
  <si>
    <t>A. Batari Alimuddin</t>
  </si>
  <si>
    <t>005</t>
  </si>
  <si>
    <t>Eka Mardariyanty</t>
  </si>
  <si>
    <t>Ahmad M. Abdullah</t>
  </si>
  <si>
    <t>022</t>
  </si>
  <si>
    <t>Syahrir Soleman</t>
  </si>
  <si>
    <t>013</t>
  </si>
  <si>
    <t>Kenny Monica Kemal P.</t>
  </si>
  <si>
    <t>017</t>
  </si>
  <si>
    <t>Ahmad Syarif</t>
  </si>
  <si>
    <t>004</t>
  </si>
  <si>
    <t>Yuyun Yunita Puspa</t>
  </si>
  <si>
    <t>019</t>
  </si>
  <si>
    <t>Andi Muhammad Abdi</t>
  </si>
  <si>
    <t>023</t>
  </si>
  <si>
    <t>Manggazali</t>
  </si>
  <si>
    <t>021</t>
  </si>
  <si>
    <t>Qaharuddin Tahir</t>
  </si>
  <si>
    <t>010</t>
  </si>
  <si>
    <t>Fitriany</t>
  </si>
  <si>
    <t>009</t>
  </si>
  <si>
    <t>L. M. Novrianto S.</t>
  </si>
  <si>
    <t>Surya Dharmawansyah</t>
  </si>
  <si>
    <t>405</t>
  </si>
  <si>
    <t>Juliadi</t>
  </si>
  <si>
    <t>027</t>
  </si>
  <si>
    <t>Piter Barto Tarukallo</t>
  </si>
  <si>
    <t>011</t>
  </si>
  <si>
    <t>Polikarpus Manase Mana</t>
  </si>
  <si>
    <t>Ansar Suherman</t>
  </si>
  <si>
    <t>025</t>
  </si>
  <si>
    <t>A. Dewi Wulandari</t>
  </si>
  <si>
    <t>015</t>
  </si>
  <si>
    <t>Fajar Sidiq</t>
  </si>
  <si>
    <t>3,75</t>
  </si>
  <si>
    <t>012</t>
  </si>
  <si>
    <t>Andi Muhammad Rajanuddin</t>
  </si>
  <si>
    <t>002</t>
  </si>
  <si>
    <t>Muhammad Yusuf Said</t>
  </si>
  <si>
    <t>014</t>
  </si>
  <si>
    <t>Mochtar Touwe</t>
  </si>
  <si>
    <t>026</t>
  </si>
  <si>
    <t>Richard Mozes Amahersurya</t>
  </si>
  <si>
    <t>028</t>
  </si>
  <si>
    <t>Mulyadi Setiawan</t>
  </si>
  <si>
    <t>024</t>
  </si>
  <si>
    <t>Antonius Nggewaka</t>
  </si>
  <si>
    <t>Final</t>
  </si>
  <si>
    <t>Mid</t>
  </si>
  <si>
    <t>A</t>
  </si>
  <si>
    <t>A-</t>
  </si>
  <si>
    <t>B</t>
  </si>
  <si>
    <t>B-</t>
  </si>
  <si>
    <t>C</t>
  </si>
  <si>
    <t>E</t>
  </si>
  <si>
    <t>Nilai Mutu</t>
  </si>
  <si>
    <t>Nilai Angka</t>
  </si>
  <si>
    <t>Conversi</t>
  </si>
  <si>
    <t>c</t>
  </si>
  <si>
    <t>4.00</t>
  </si>
  <si>
    <t>3.50</t>
  </si>
  <si>
    <t>3.00</t>
  </si>
  <si>
    <t>2.50</t>
  </si>
  <si>
    <t>33.50</t>
  </si>
  <si>
    <t>2.00</t>
  </si>
  <si>
    <t>0.00</t>
  </si>
</sst>
</file>

<file path=xl/styles.xml><?xml version="1.0" encoding="utf-8"?>
<styleSheet xmlns="http://schemas.openxmlformats.org/spreadsheetml/2006/main">
  <fonts count="9">
    <font>
      <sz val="10"/>
      <name val="Arial"/>
      <family val="2"/>
    </font>
    <font>
      <sz val="11"/>
      <color indexed="8"/>
      <name val="Calibri"/>
      <family val="2"/>
    </font>
    <font>
      <sz val="14"/>
      <color indexed="8"/>
      <name val="Ubuntu"/>
    </font>
    <font>
      <b/>
      <sz val="14"/>
      <color indexed="8"/>
      <name val="Ubuntu"/>
    </font>
    <font>
      <sz val="14"/>
      <name val="Ubuntu"/>
    </font>
    <font>
      <b/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  <xf numFmtId="1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0" xfId="0" applyFont="1"/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1" fontId="2" fillId="0" borderId="1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Fill="1" applyBorder="1"/>
    <xf numFmtId="0" fontId="8" fillId="0" borderId="0" xfId="0" applyFont="1" applyAlignment="1">
      <alignment horizontal="center"/>
    </xf>
    <xf numFmtId="1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2"/>
  <sheetViews>
    <sheetView workbookViewId="0">
      <selection sqref="A1:K42"/>
    </sheetView>
  </sheetViews>
  <sheetFormatPr defaultColWidth="11.5703125" defaultRowHeight="18"/>
  <cols>
    <col min="1" max="1" width="5.5703125" style="1" customWidth="1"/>
    <col min="2" max="2" width="14.7109375" style="1" customWidth="1"/>
    <col min="3" max="3" width="6.5703125" style="2" customWidth="1"/>
    <col min="4" max="4" width="36" style="1" customWidth="1"/>
    <col min="5" max="5" width="9" style="3" customWidth="1"/>
    <col min="6" max="6" width="6.85546875" style="3" customWidth="1"/>
    <col min="7" max="7" width="9.85546875" style="3" customWidth="1"/>
    <col min="8" max="8" width="8.42578125" style="3" customWidth="1"/>
    <col min="9" max="9" width="6.85546875" style="3" customWidth="1"/>
    <col min="10" max="10" width="6.85546875" style="4" customWidth="1"/>
    <col min="11" max="11" width="8.42578125" style="5" customWidth="1"/>
    <col min="12" max="13" width="11.5703125" style="6"/>
    <col min="14" max="254" width="9.42578125" style="7" customWidth="1"/>
    <col min="255" max="16384" width="11.5703125" style="8"/>
  </cols>
  <sheetData>
    <row r="1" spans="1:256" ht="15" customHeight="1">
      <c r="A1" s="1" t="s">
        <v>0</v>
      </c>
    </row>
    <row r="2" spans="1:256" ht="15" customHeight="1">
      <c r="A2" s="1" t="s">
        <v>1</v>
      </c>
    </row>
    <row r="3" spans="1:256" ht="15" customHeight="1">
      <c r="A3" s="1" t="s">
        <v>2</v>
      </c>
    </row>
    <row r="4" spans="1:256" s="2" customFormat="1" ht="15" customHeight="1">
      <c r="A4" s="24" t="s">
        <v>3</v>
      </c>
      <c r="B4" s="24" t="s">
        <v>4</v>
      </c>
      <c r="C4" s="24"/>
      <c r="D4" s="24" t="s">
        <v>5</v>
      </c>
      <c r="E4" s="10" t="s">
        <v>6</v>
      </c>
      <c r="F4" s="10" t="s">
        <v>7</v>
      </c>
      <c r="G4" s="10" t="s">
        <v>8</v>
      </c>
      <c r="H4" s="10" t="s">
        <v>9</v>
      </c>
      <c r="I4" s="25" t="s">
        <v>10</v>
      </c>
      <c r="J4" s="26" t="s">
        <v>11</v>
      </c>
      <c r="K4" s="23" t="s">
        <v>12</v>
      </c>
      <c r="L4" s="6"/>
      <c r="M4" s="6"/>
      <c r="IU4" s="8"/>
      <c r="IV4" s="8"/>
    </row>
    <row r="5" spans="1:256" s="2" customFormat="1" ht="15" customHeight="1">
      <c r="A5" s="24"/>
      <c r="B5" s="24"/>
      <c r="C5" s="24"/>
      <c r="D5" s="24"/>
      <c r="E5" s="10" t="s">
        <v>13</v>
      </c>
      <c r="F5" s="10" t="s">
        <v>14</v>
      </c>
      <c r="G5" s="10" t="s">
        <v>15</v>
      </c>
      <c r="H5" s="10" t="s">
        <v>16</v>
      </c>
      <c r="I5" s="25"/>
      <c r="J5" s="26"/>
      <c r="K5" s="23"/>
      <c r="L5" s="6"/>
      <c r="M5" s="6"/>
      <c r="IU5" s="8"/>
      <c r="IV5" s="8"/>
    </row>
    <row r="6" spans="1:256" ht="15" customHeight="1">
      <c r="A6" s="9">
        <v>1</v>
      </c>
      <c r="B6" s="13" t="s">
        <v>17</v>
      </c>
      <c r="C6" s="14" t="s">
        <v>18</v>
      </c>
      <c r="D6" s="14" t="s">
        <v>19</v>
      </c>
      <c r="E6" s="10">
        <v>4</v>
      </c>
      <c r="F6" s="10">
        <v>4</v>
      </c>
      <c r="G6" s="10">
        <v>4</v>
      </c>
      <c r="H6" s="10">
        <v>4</v>
      </c>
      <c r="I6" s="10">
        <v>4</v>
      </c>
      <c r="J6" s="11">
        <v>99</v>
      </c>
      <c r="K6" s="12">
        <f t="shared" ref="K6:K42" si="0">(SUM(E6:J6))*(100/119)</f>
        <v>100</v>
      </c>
    </row>
    <row r="7" spans="1:256" ht="15" customHeight="1">
      <c r="A7" s="9">
        <v>2</v>
      </c>
      <c r="B7" s="13" t="s">
        <v>17</v>
      </c>
      <c r="C7" s="14" t="s">
        <v>20</v>
      </c>
      <c r="D7" s="14" t="s">
        <v>21</v>
      </c>
      <c r="E7" s="10">
        <v>4</v>
      </c>
      <c r="F7" s="10">
        <v>4</v>
      </c>
      <c r="G7" s="10">
        <v>4</v>
      </c>
      <c r="H7" s="10">
        <v>4</v>
      </c>
      <c r="I7" s="10">
        <v>4</v>
      </c>
      <c r="J7" s="11">
        <v>99</v>
      </c>
      <c r="K7" s="12">
        <f t="shared" si="0"/>
        <v>100</v>
      </c>
    </row>
    <row r="8" spans="1:256" ht="15" customHeight="1">
      <c r="A8" s="9">
        <v>3</v>
      </c>
      <c r="B8" s="13" t="s">
        <v>17</v>
      </c>
      <c r="C8" s="14" t="s">
        <v>22</v>
      </c>
      <c r="D8" s="14" t="s">
        <v>23</v>
      </c>
      <c r="E8" s="10">
        <v>4</v>
      </c>
      <c r="F8" s="10">
        <v>4</v>
      </c>
      <c r="G8" s="10">
        <v>3.75</v>
      </c>
      <c r="H8" s="10">
        <v>3.75</v>
      </c>
      <c r="I8" s="10">
        <v>3.75</v>
      </c>
      <c r="J8" s="11">
        <v>99</v>
      </c>
      <c r="K8" s="12">
        <f t="shared" si="0"/>
        <v>99.369747899159663</v>
      </c>
    </row>
    <row r="9" spans="1:256" ht="15" customHeight="1">
      <c r="A9" s="9">
        <v>4</v>
      </c>
      <c r="B9" s="13" t="s">
        <v>17</v>
      </c>
      <c r="C9" s="14" t="s">
        <v>24</v>
      </c>
      <c r="D9" s="14" t="s">
        <v>25</v>
      </c>
      <c r="E9" s="10">
        <v>4</v>
      </c>
      <c r="F9" s="10">
        <v>4</v>
      </c>
      <c r="G9" s="10">
        <v>4</v>
      </c>
      <c r="H9" s="10">
        <v>4</v>
      </c>
      <c r="I9" s="10">
        <v>4</v>
      </c>
      <c r="J9" s="11">
        <v>97</v>
      </c>
      <c r="K9" s="12">
        <f t="shared" si="0"/>
        <v>98.319327731092443</v>
      </c>
    </row>
    <row r="10" spans="1:256" ht="15" customHeight="1">
      <c r="A10" s="9">
        <v>5</v>
      </c>
      <c r="B10" s="13" t="s">
        <v>17</v>
      </c>
      <c r="C10" s="14" t="s">
        <v>26</v>
      </c>
      <c r="D10" s="14" t="s">
        <v>27</v>
      </c>
      <c r="E10" s="10">
        <v>4</v>
      </c>
      <c r="F10" s="10">
        <v>4</v>
      </c>
      <c r="G10" s="10">
        <v>3.75</v>
      </c>
      <c r="H10" s="10">
        <v>3.75</v>
      </c>
      <c r="I10" s="10">
        <v>3.75</v>
      </c>
      <c r="J10" s="11">
        <v>97</v>
      </c>
      <c r="K10" s="12">
        <f t="shared" si="0"/>
        <v>97.689075630252105</v>
      </c>
    </row>
    <row r="11" spans="1:256" ht="15" customHeight="1">
      <c r="A11" s="9">
        <v>6</v>
      </c>
      <c r="B11" s="13" t="s">
        <v>17</v>
      </c>
      <c r="C11" s="14">
        <v>409</v>
      </c>
      <c r="D11" s="14" t="s">
        <v>28</v>
      </c>
      <c r="E11" s="10">
        <v>4</v>
      </c>
      <c r="F11" s="10">
        <v>4</v>
      </c>
      <c r="G11" s="10">
        <v>3.75</v>
      </c>
      <c r="H11" s="10">
        <v>4</v>
      </c>
      <c r="I11" s="10">
        <v>4</v>
      </c>
      <c r="J11" s="11">
        <v>96</v>
      </c>
      <c r="K11" s="12">
        <f t="shared" si="0"/>
        <v>97.268907563025209</v>
      </c>
    </row>
    <row r="12" spans="1:256" ht="15" customHeight="1">
      <c r="A12" s="9">
        <v>7</v>
      </c>
      <c r="B12" s="13" t="s">
        <v>17</v>
      </c>
      <c r="C12" s="14">
        <v>407</v>
      </c>
      <c r="D12" s="14" t="s">
        <v>29</v>
      </c>
      <c r="E12" s="10">
        <v>4</v>
      </c>
      <c r="F12" s="10">
        <v>4</v>
      </c>
      <c r="G12" s="10">
        <v>3.75</v>
      </c>
      <c r="H12" s="10">
        <v>3.75</v>
      </c>
      <c r="I12" s="10">
        <v>3.75</v>
      </c>
      <c r="J12" s="11">
        <v>96</v>
      </c>
      <c r="K12" s="12">
        <f t="shared" si="0"/>
        <v>96.848739495798327</v>
      </c>
    </row>
    <row r="13" spans="1:256" ht="15" customHeight="1">
      <c r="A13" s="9">
        <v>8</v>
      </c>
      <c r="B13" s="13" t="s">
        <v>17</v>
      </c>
      <c r="C13" s="14">
        <v>408</v>
      </c>
      <c r="D13" s="14" t="s">
        <v>30</v>
      </c>
      <c r="E13" s="10">
        <v>4</v>
      </c>
      <c r="F13" s="10">
        <v>4</v>
      </c>
      <c r="G13" s="10">
        <v>4</v>
      </c>
      <c r="H13" s="10">
        <v>4</v>
      </c>
      <c r="I13" s="10">
        <v>4</v>
      </c>
      <c r="J13" s="11">
        <v>95</v>
      </c>
      <c r="K13" s="12">
        <f t="shared" si="0"/>
        <v>96.638655462184872</v>
      </c>
    </row>
    <row r="14" spans="1:256" ht="15" customHeight="1">
      <c r="A14" s="9">
        <v>9</v>
      </c>
      <c r="B14" s="13" t="s">
        <v>17</v>
      </c>
      <c r="C14" s="14" t="s">
        <v>31</v>
      </c>
      <c r="D14" s="14" t="s">
        <v>32</v>
      </c>
      <c r="E14" s="10">
        <v>4</v>
      </c>
      <c r="F14" s="10">
        <v>4</v>
      </c>
      <c r="G14" s="10">
        <v>4</v>
      </c>
      <c r="H14" s="10">
        <v>3.5</v>
      </c>
      <c r="I14" s="10">
        <v>4</v>
      </c>
      <c r="J14" s="11">
        <v>95</v>
      </c>
      <c r="K14" s="12">
        <f t="shared" si="0"/>
        <v>96.21848739495799</v>
      </c>
    </row>
    <row r="15" spans="1:256" ht="15" customHeight="1">
      <c r="A15" s="9">
        <v>10</v>
      </c>
      <c r="B15" s="13" t="s">
        <v>17</v>
      </c>
      <c r="C15" s="14">
        <v>410</v>
      </c>
      <c r="D15" s="14" t="s">
        <v>33</v>
      </c>
      <c r="E15" s="10">
        <v>4</v>
      </c>
      <c r="F15" s="10">
        <v>4</v>
      </c>
      <c r="G15" s="10">
        <v>4</v>
      </c>
      <c r="H15" s="10">
        <v>3.5</v>
      </c>
      <c r="I15" s="10">
        <v>4</v>
      </c>
      <c r="J15" s="11">
        <v>94</v>
      </c>
      <c r="K15" s="12">
        <f t="shared" si="0"/>
        <v>95.378151260504197</v>
      </c>
    </row>
    <row r="16" spans="1:256" ht="15" customHeight="1">
      <c r="A16" s="9">
        <v>11</v>
      </c>
      <c r="B16" s="13" t="s">
        <v>17</v>
      </c>
      <c r="C16" s="14" t="s">
        <v>34</v>
      </c>
      <c r="D16" s="14" t="s">
        <v>35</v>
      </c>
      <c r="E16" s="10">
        <v>4</v>
      </c>
      <c r="F16" s="10">
        <v>4</v>
      </c>
      <c r="G16" s="10">
        <v>3.75</v>
      </c>
      <c r="H16" s="10">
        <v>3.75</v>
      </c>
      <c r="I16" s="10">
        <v>3.75</v>
      </c>
      <c r="J16" s="11">
        <v>94</v>
      </c>
      <c r="K16" s="12">
        <f t="shared" si="0"/>
        <v>95.168067226890756</v>
      </c>
    </row>
    <row r="17" spans="1:11" ht="15" customHeight="1">
      <c r="A17" s="9">
        <v>12</v>
      </c>
      <c r="B17" s="13" t="s">
        <v>17</v>
      </c>
      <c r="C17" s="14" t="s">
        <v>36</v>
      </c>
      <c r="D17" s="14" t="s">
        <v>37</v>
      </c>
      <c r="E17" s="10">
        <v>4</v>
      </c>
      <c r="F17" s="10">
        <v>4</v>
      </c>
      <c r="G17" s="10">
        <v>3.75</v>
      </c>
      <c r="H17" s="10">
        <v>4</v>
      </c>
      <c r="I17" s="10">
        <v>4</v>
      </c>
      <c r="J17" s="11">
        <v>93</v>
      </c>
      <c r="K17" s="12">
        <f t="shared" si="0"/>
        <v>94.747899159663874</v>
      </c>
    </row>
    <row r="18" spans="1:11" ht="15" customHeight="1">
      <c r="A18" s="9">
        <v>13</v>
      </c>
      <c r="B18" s="13" t="s">
        <v>17</v>
      </c>
      <c r="C18" s="14">
        <v>406</v>
      </c>
      <c r="D18" s="14" t="s">
        <v>38</v>
      </c>
      <c r="E18" s="10">
        <v>4</v>
      </c>
      <c r="F18" s="10">
        <v>4</v>
      </c>
      <c r="G18" s="10">
        <v>3.75</v>
      </c>
      <c r="H18" s="10">
        <v>4</v>
      </c>
      <c r="I18" s="10">
        <v>4</v>
      </c>
      <c r="J18" s="11">
        <v>92</v>
      </c>
      <c r="K18" s="12">
        <f t="shared" si="0"/>
        <v>93.907563025210081</v>
      </c>
    </row>
    <row r="19" spans="1:11" ht="15" customHeight="1">
      <c r="A19" s="9">
        <v>14</v>
      </c>
      <c r="B19" s="13" t="s">
        <v>17</v>
      </c>
      <c r="C19" s="14" t="s">
        <v>39</v>
      </c>
      <c r="D19" s="14" t="s">
        <v>40</v>
      </c>
      <c r="E19" s="10">
        <v>4</v>
      </c>
      <c r="F19" s="10">
        <v>4</v>
      </c>
      <c r="G19" s="10">
        <v>3.75</v>
      </c>
      <c r="H19" s="10">
        <v>4</v>
      </c>
      <c r="I19" s="10">
        <v>4</v>
      </c>
      <c r="J19" s="11">
        <v>92</v>
      </c>
      <c r="K19" s="12">
        <f t="shared" si="0"/>
        <v>93.907563025210081</v>
      </c>
    </row>
    <row r="20" spans="1:11" ht="15" customHeight="1">
      <c r="A20" s="9">
        <v>15</v>
      </c>
      <c r="B20" s="13" t="s">
        <v>17</v>
      </c>
      <c r="C20" s="14">
        <v>401</v>
      </c>
      <c r="D20" s="14" t="s">
        <v>41</v>
      </c>
      <c r="E20" s="10">
        <v>4</v>
      </c>
      <c r="F20" s="10">
        <v>4</v>
      </c>
      <c r="G20" s="10">
        <v>4</v>
      </c>
      <c r="H20" s="10">
        <v>3.5</v>
      </c>
      <c r="I20" s="10">
        <v>4</v>
      </c>
      <c r="J20" s="11">
        <v>92</v>
      </c>
      <c r="K20" s="12">
        <f t="shared" si="0"/>
        <v>93.69747899159664</v>
      </c>
    </row>
    <row r="21" spans="1:11" ht="15" customHeight="1">
      <c r="A21" s="9">
        <v>16</v>
      </c>
      <c r="B21" s="13" t="s">
        <v>17</v>
      </c>
      <c r="C21" s="14" t="s">
        <v>42</v>
      </c>
      <c r="D21" s="14" t="s">
        <v>43</v>
      </c>
      <c r="E21" s="10">
        <v>4</v>
      </c>
      <c r="F21" s="10">
        <v>4</v>
      </c>
      <c r="G21" s="10">
        <v>4</v>
      </c>
      <c r="H21" s="10">
        <v>3.5</v>
      </c>
      <c r="I21" s="10">
        <v>4</v>
      </c>
      <c r="J21" s="11">
        <v>92</v>
      </c>
      <c r="K21" s="12">
        <f t="shared" si="0"/>
        <v>93.69747899159664</v>
      </c>
    </row>
    <row r="22" spans="1:11" ht="15" customHeight="1">
      <c r="A22" s="9">
        <v>17</v>
      </c>
      <c r="B22" s="13" t="s">
        <v>17</v>
      </c>
      <c r="C22" s="14" t="s">
        <v>44</v>
      </c>
      <c r="D22" s="14" t="s">
        <v>45</v>
      </c>
      <c r="E22" s="10">
        <v>4</v>
      </c>
      <c r="F22" s="10">
        <v>4</v>
      </c>
      <c r="G22" s="10">
        <v>4</v>
      </c>
      <c r="H22" s="10">
        <v>4</v>
      </c>
      <c r="I22" s="10">
        <v>4</v>
      </c>
      <c r="J22" s="11">
        <v>91</v>
      </c>
      <c r="K22" s="12">
        <f t="shared" si="0"/>
        <v>93.277310924369743</v>
      </c>
    </row>
    <row r="23" spans="1:11" ht="15" customHeight="1">
      <c r="A23" s="9">
        <v>18</v>
      </c>
      <c r="B23" s="13" t="s">
        <v>17</v>
      </c>
      <c r="C23" s="14" t="s">
        <v>46</v>
      </c>
      <c r="D23" s="14" t="s">
        <v>47</v>
      </c>
      <c r="E23" s="10">
        <v>4</v>
      </c>
      <c r="F23" s="10">
        <v>4</v>
      </c>
      <c r="G23" s="10">
        <v>4</v>
      </c>
      <c r="H23" s="10">
        <v>4</v>
      </c>
      <c r="I23" s="10">
        <v>4</v>
      </c>
      <c r="J23" s="11">
        <v>91</v>
      </c>
      <c r="K23" s="12">
        <f t="shared" si="0"/>
        <v>93.277310924369743</v>
      </c>
    </row>
    <row r="24" spans="1:11" ht="15" customHeight="1">
      <c r="A24" s="9">
        <v>19</v>
      </c>
      <c r="B24" s="13" t="s">
        <v>17</v>
      </c>
      <c r="C24" s="14" t="s">
        <v>48</v>
      </c>
      <c r="D24" s="14" t="s">
        <v>49</v>
      </c>
      <c r="E24" s="10">
        <v>4</v>
      </c>
      <c r="F24" s="10">
        <v>4</v>
      </c>
      <c r="G24" s="10">
        <v>4</v>
      </c>
      <c r="H24" s="10">
        <v>4</v>
      </c>
      <c r="I24" s="10">
        <v>4</v>
      </c>
      <c r="J24" s="11">
        <v>90</v>
      </c>
      <c r="K24" s="12">
        <f t="shared" si="0"/>
        <v>92.436974789915965</v>
      </c>
    </row>
    <row r="25" spans="1:11" ht="15" customHeight="1">
      <c r="A25" s="9">
        <v>20</v>
      </c>
      <c r="B25" s="13" t="s">
        <v>17</v>
      </c>
      <c r="C25" s="14" t="s">
        <v>50</v>
      </c>
      <c r="D25" s="14" t="s">
        <v>51</v>
      </c>
      <c r="E25" s="10">
        <v>4</v>
      </c>
      <c r="F25" s="10">
        <v>4</v>
      </c>
      <c r="G25" s="10">
        <v>4</v>
      </c>
      <c r="H25" s="10">
        <v>4</v>
      </c>
      <c r="I25" s="10">
        <v>4</v>
      </c>
      <c r="J25" s="11">
        <v>90</v>
      </c>
      <c r="K25" s="12">
        <f t="shared" si="0"/>
        <v>92.436974789915965</v>
      </c>
    </row>
    <row r="26" spans="1:11" ht="15" customHeight="1">
      <c r="A26" s="9">
        <v>21</v>
      </c>
      <c r="B26" s="13" t="s">
        <v>17</v>
      </c>
      <c r="C26" s="14" t="s">
        <v>52</v>
      </c>
      <c r="D26" s="14" t="s">
        <v>53</v>
      </c>
      <c r="E26" s="10">
        <v>4</v>
      </c>
      <c r="F26" s="10">
        <v>4</v>
      </c>
      <c r="G26" s="10">
        <v>3.75</v>
      </c>
      <c r="H26" s="10">
        <v>3.75</v>
      </c>
      <c r="I26" s="10">
        <v>3.75</v>
      </c>
      <c r="J26" s="11">
        <v>90</v>
      </c>
      <c r="K26" s="12">
        <f t="shared" si="0"/>
        <v>91.806722689075627</v>
      </c>
    </row>
    <row r="27" spans="1:11" ht="15" customHeight="1">
      <c r="A27" s="9">
        <f t="shared" ref="A27:A42" si="1">A26+1</f>
        <v>22</v>
      </c>
      <c r="B27" s="13" t="s">
        <v>17</v>
      </c>
      <c r="C27" s="14" t="s">
        <v>54</v>
      </c>
      <c r="D27" s="14" t="s">
        <v>55</v>
      </c>
      <c r="E27" s="10">
        <v>4</v>
      </c>
      <c r="F27" s="10">
        <v>4</v>
      </c>
      <c r="G27" s="10">
        <v>3.75</v>
      </c>
      <c r="H27" s="10">
        <v>4</v>
      </c>
      <c r="I27" s="10">
        <v>4</v>
      </c>
      <c r="J27" s="11">
        <v>89</v>
      </c>
      <c r="K27" s="12">
        <f t="shared" si="0"/>
        <v>91.386554621848745</v>
      </c>
    </row>
    <row r="28" spans="1:11" ht="15" customHeight="1">
      <c r="A28" s="9">
        <f t="shared" si="1"/>
        <v>23</v>
      </c>
      <c r="B28" s="13" t="s">
        <v>17</v>
      </c>
      <c r="C28" s="14" t="s">
        <v>56</v>
      </c>
      <c r="D28" s="14" t="s">
        <v>57</v>
      </c>
      <c r="E28" s="10">
        <v>4</v>
      </c>
      <c r="F28" s="10">
        <v>4</v>
      </c>
      <c r="G28" s="10">
        <v>3.75</v>
      </c>
      <c r="H28" s="10">
        <v>3.75</v>
      </c>
      <c r="I28" s="10">
        <v>3.75</v>
      </c>
      <c r="J28" s="11">
        <v>89</v>
      </c>
      <c r="K28" s="12">
        <f t="shared" si="0"/>
        <v>90.966386554621849</v>
      </c>
    </row>
    <row r="29" spans="1:11" ht="15" customHeight="1">
      <c r="A29" s="9">
        <f t="shared" si="1"/>
        <v>24</v>
      </c>
      <c r="B29" s="13" t="s">
        <v>17</v>
      </c>
      <c r="C29" s="14" t="s">
        <v>58</v>
      </c>
      <c r="D29" s="14" t="s">
        <v>59</v>
      </c>
      <c r="E29" s="10">
        <v>4</v>
      </c>
      <c r="F29" s="10">
        <v>4</v>
      </c>
      <c r="G29" s="10">
        <v>4</v>
      </c>
      <c r="H29" s="10">
        <v>4</v>
      </c>
      <c r="I29" s="10">
        <v>4</v>
      </c>
      <c r="J29" s="11">
        <v>87</v>
      </c>
      <c r="K29" s="12">
        <f t="shared" si="0"/>
        <v>89.915966386554629</v>
      </c>
    </row>
    <row r="30" spans="1:11" ht="15" customHeight="1">
      <c r="A30" s="9">
        <f t="shared" si="1"/>
        <v>25</v>
      </c>
      <c r="B30" s="13" t="s">
        <v>17</v>
      </c>
      <c r="C30" s="14">
        <v>402</v>
      </c>
      <c r="D30" s="14" t="s">
        <v>60</v>
      </c>
      <c r="E30" s="10">
        <v>4</v>
      </c>
      <c r="F30" s="10">
        <v>4</v>
      </c>
      <c r="G30" s="10">
        <v>4</v>
      </c>
      <c r="H30" s="10">
        <v>3.5</v>
      </c>
      <c r="I30" s="10">
        <v>4</v>
      </c>
      <c r="J30" s="11">
        <v>86</v>
      </c>
      <c r="K30" s="12">
        <f t="shared" si="0"/>
        <v>88.655462184873954</v>
      </c>
    </row>
    <row r="31" spans="1:11" ht="15" customHeight="1">
      <c r="A31" s="9">
        <f t="shared" si="1"/>
        <v>26</v>
      </c>
      <c r="B31" s="13" t="s">
        <v>17</v>
      </c>
      <c r="C31" s="14" t="s">
        <v>61</v>
      </c>
      <c r="D31" s="14" t="s">
        <v>62</v>
      </c>
      <c r="E31" s="10">
        <v>4</v>
      </c>
      <c r="F31" s="10">
        <v>3.5</v>
      </c>
      <c r="G31" s="10">
        <v>3.75</v>
      </c>
      <c r="H31" s="10">
        <v>4</v>
      </c>
      <c r="I31" s="10">
        <v>4</v>
      </c>
      <c r="J31" s="11">
        <v>86</v>
      </c>
      <c r="K31" s="12">
        <f t="shared" si="0"/>
        <v>88.445378151260499</v>
      </c>
    </row>
    <row r="32" spans="1:11" ht="15" customHeight="1">
      <c r="A32" s="9">
        <f t="shared" si="1"/>
        <v>27</v>
      </c>
      <c r="B32" s="13" t="s">
        <v>17</v>
      </c>
      <c r="C32" s="14" t="s">
        <v>63</v>
      </c>
      <c r="D32" s="14" t="s">
        <v>64</v>
      </c>
      <c r="E32" s="10">
        <v>4</v>
      </c>
      <c r="F32" s="10">
        <v>4</v>
      </c>
      <c r="G32" s="10">
        <v>3.75</v>
      </c>
      <c r="H32" s="10">
        <v>4</v>
      </c>
      <c r="I32" s="10">
        <v>4</v>
      </c>
      <c r="J32" s="11">
        <v>83</v>
      </c>
      <c r="K32" s="12">
        <f t="shared" si="0"/>
        <v>86.344537815126046</v>
      </c>
    </row>
    <row r="33" spans="1:11" ht="15" customHeight="1">
      <c r="A33" s="9">
        <f t="shared" si="1"/>
        <v>28</v>
      </c>
      <c r="B33" s="13" t="s">
        <v>17</v>
      </c>
      <c r="C33" s="14" t="s">
        <v>65</v>
      </c>
      <c r="D33" s="14" t="s">
        <v>66</v>
      </c>
      <c r="E33" s="10">
        <v>4</v>
      </c>
      <c r="F33" s="10">
        <v>4</v>
      </c>
      <c r="G33" s="10">
        <v>4</v>
      </c>
      <c r="H33" s="10">
        <v>3.5</v>
      </c>
      <c r="I33" s="10">
        <v>4</v>
      </c>
      <c r="J33" s="11">
        <v>83</v>
      </c>
      <c r="K33" s="12">
        <f t="shared" si="0"/>
        <v>86.134453781512605</v>
      </c>
    </row>
    <row r="34" spans="1:11" ht="15" customHeight="1">
      <c r="A34" s="9">
        <f t="shared" si="1"/>
        <v>29</v>
      </c>
      <c r="B34" s="13" t="s">
        <v>17</v>
      </c>
      <c r="C34" s="14">
        <v>404</v>
      </c>
      <c r="D34" s="14" t="s">
        <v>67</v>
      </c>
      <c r="E34" s="10">
        <v>4</v>
      </c>
      <c r="F34" s="10">
        <v>4</v>
      </c>
      <c r="G34" s="10">
        <v>4</v>
      </c>
      <c r="H34" s="10">
        <v>3.5</v>
      </c>
      <c r="I34" s="10">
        <v>3.5</v>
      </c>
      <c r="J34" s="11">
        <v>83</v>
      </c>
      <c r="K34" s="12">
        <f t="shared" si="0"/>
        <v>85.714285714285722</v>
      </c>
    </row>
    <row r="35" spans="1:11" ht="15" customHeight="1">
      <c r="A35" s="9">
        <f t="shared" si="1"/>
        <v>30</v>
      </c>
      <c r="B35" s="13" t="s">
        <v>17</v>
      </c>
      <c r="C35" s="14" t="s">
        <v>68</v>
      </c>
      <c r="D35" s="14" t="s">
        <v>69</v>
      </c>
      <c r="E35" s="10">
        <v>4</v>
      </c>
      <c r="F35" s="10">
        <v>4</v>
      </c>
      <c r="G35" s="10">
        <v>3.75</v>
      </c>
      <c r="H35" s="10">
        <v>4</v>
      </c>
      <c r="I35" s="10">
        <v>4</v>
      </c>
      <c r="J35" s="11">
        <v>82</v>
      </c>
      <c r="K35" s="12">
        <f t="shared" si="0"/>
        <v>85.504201680672267</v>
      </c>
    </row>
    <row r="36" spans="1:11" ht="15" customHeight="1">
      <c r="A36" s="9">
        <f t="shared" si="1"/>
        <v>31</v>
      </c>
      <c r="B36" s="13" t="s">
        <v>17</v>
      </c>
      <c r="C36" s="14" t="s">
        <v>70</v>
      </c>
      <c r="D36" s="14" t="s">
        <v>71</v>
      </c>
      <c r="E36" s="10">
        <v>3</v>
      </c>
      <c r="F36" s="10">
        <v>3</v>
      </c>
      <c r="G36" s="10" t="s">
        <v>72</v>
      </c>
      <c r="H36" s="10" t="s">
        <v>72</v>
      </c>
      <c r="I36" s="10" t="s">
        <v>72</v>
      </c>
      <c r="J36" s="11">
        <v>95</v>
      </c>
      <c r="K36" s="12">
        <f t="shared" si="0"/>
        <v>84.87394957983193</v>
      </c>
    </row>
    <row r="37" spans="1:11" ht="15" customHeight="1">
      <c r="A37" s="9">
        <f t="shared" si="1"/>
        <v>32</v>
      </c>
      <c r="B37" s="13" t="s">
        <v>17</v>
      </c>
      <c r="C37" s="14" t="s">
        <v>73</v>
      </c>
      <c r="D37" s="14" t="s">
        <v>74</v>
      </c>
      <c r="E37" s="10">
        <v>4</v>
      </c>
      <c r="F37" s="10">
        <v>4</v>
      </c>
      <c r="G37" s="10">
        <v>3.75</v>
      </c>
      <c r="H37" s="10">
        <v>3.75</v>
      </c>
      <c r="I37" s="10">
        <v>3.75</v>
      </c>
      <c r="J37" s="11">
        <v>79</v>
      </c>
      <c r="K37" s="12">
        <f t="shared" si="0"/>
        <v>82.563025210084035</v>
      </c>
    </row>
    <row r="38" spans="1:11" ht="15" customHeight="1">
      <c r="A38" s="9">
        <f t="shared" si="1"/>
        <v>33</v>
      </c>
      <c r="B38" s="13" t="s">
        <v>17</v>
      </c>
      <c r="C38" s="14" t="s">
        <v>75</v>
      </c>
      <c r="D38" s="14" t="s">
        <v>76</v>
      </c>
      <c r="E38" s="10">
        <v>4</v>
      </c>
      <c r="F38" s="10">
        <v>4</v>
      </c>
      <c r="G38" s="10">
        <v>4</v>
      </c>
      <c r="H38" s="10">
        <v>3.5</v>
      </c>
      <c r="I38" s="10">
        <v>4</v>
      </c>
      <c r="J38" s="11">
        <v>78</v>
      </c>
      <c r="K38" s="12">
        <f t="shared" si="0"/>
        <v>81.932773109243698</v>
      </c>
    </row>
    <row r="39" spans="1:11" ht="15" customHeight="1">
      <c r="A39" s="9">
        <f t="shared" si="1"/>
        <v>34</v>
      </c>
      <c r="B39" s="13" t="s">
        <v>17</v>
      </c>
      <c r="C39" s="14" t="s">
        <v>77</v>
      </c>
      <c r="D39" s="14" t="s">
        <v>78</v>
      </c>
      <c r="E39" s="10">
        <v>4</v>
      </c>
      <c r="F39" s="10">
        <v>4</v>
      </c>
      <c r="G39" s="10">
        <v>4</v>
      </c>
      <c r="H39" s="10">
        <v>3.5</v>
      </c>
      <c r="I39" s="10">
        <v>4</v>
      </c>
      <c r="J39" s="15">
        <v>74</v>
      </c>
      <c r="K39" s="12">
        <f t="shared" si="0"/>
        <v>78.571428571428569</v>
      </c>
    </row>
    <row r="40" spans="1:11" ht="15" customHeight="1">
      <c r="A40" s="9">
        <f t="shared" si="1"/>
        <v>35</v>
      </c>
      <c r="B40" s="13" t="s">
        <v>17</v>
      </c>
      <c r="C40" s="14" t="s">
        <v>79</v>
      </c>
      <c r="D40" s="14" t="s">
        <v>80</v>
      </c>
      <c r="E40" s="10">
        <v>4</v>
      </c>
      <c r="F40" s="10">
        <v>4</v>
      </c>
      <c r="G40" s="10">
        <v>4</v>
      </c>
      <c r="H40" s="10">
        <v>4</v>
      </c>
      <c r="I40" s="10">
        <v>4</v>
      </c>
      <c r="J40" s="11">
        <v>70</v>
      </c>
      <c r="K40" s="12">
        <f t="shared" si="0"/>
        <v>75.630252100840337</v>
      </c>
    </row>
    <row r="41" spans="1:11" ht="15" customHeight="1">
      <c r="A41" s="9">
        <f t="shared" si="1"/>
        <v>36</v>
      </c>
      <c r="B41" s="13" t="s">
        <v>17</v>
      </c>
      <c r="C41" s="14" t="s">
        <v>81</v>
      </c>
      <c r="D41" s="14" t="s">
        <v>82</v>
      </c>
      <c r="E41" s="10">
        <v>4</v>
      </c>
      <c r="F41" s="10">
        <v>4</v>
      </c>
      <c r="G41" s="10">
        <v>3.75</v>
      </c>
      <c r="H41" s="10">
        <v>3.75</v>
      </c>
      <c r="I41" s="10">
        <v>3.75</v>
      </c>
      <c r="J41" s="11">
        <v>69</v>
      </c>
      <c r="K41" s="12">
        <f t="shared" si="0"/>
        <v>74.159663865546221</v>
      </c>
    </row>
    <row r="42" spans="1:11" ht="15" customHeight="1">
      <c r="A42" s="9">
        <f t="shared" si="1"/>
        <v>37</v>
      </c>
      <c r="B42" s="13" t="s">
        <v>17</v>
      </c>
      <c r="C42" s="14" t="s">
        <v>83</v>
      </c>
      <c r="D42" s="14" t="s">
        <v>84</v>
      </c>
      <c r="E42" s="10">
        <v>3</v>
      </c>
      <c r="F42" s="10">
        <v>2</v>
      </c>
      <c r="G42" s="10">
        <v>3.75</v>
      </c>
      <c r="H42" s="10">
        <v>4</v>
      </c>
      <c r="I42" s="10">
        <v>4</v>
      </c>
      <c r="J42" s="11">
        <v>36</v>
      </c>
      <c r="K42" s="12">
        <f t="shared" si="0"/>
        <v>44.327731092436977</v>
      </c>
    </row>
  </sheetData>
  <sheetProtection selectLockedCells="1" selectUnlockedCells="1"/>
  <mergeCells count="6">
    <mergeCell ref="K4:K5"/>
    <mergeCell ref="A4:A5"/>
    <mergeCell ref="B4:C5"/>
    <mergeCell ref="D4:D5"/>
    <mergeCell ref="I4:I5"/>
    <mergeCell ref="J4:J5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/>
  <headerFooter alignWithMargins="0">
    <oddHeader>&amp;C&amp;"Times New Roman,Biasa"&amp;12&amp;A</oddHeader>
    <oddFooter>&amp;C&amp;"Times New Roman,Biasa"&amp;12Halaman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21" workbookViewId="0">
      <selection activeCell="J6" sqref="J6:J42"/>
    </sheetView>
  </sheetViews>
  <sheetFormatPr defaultColWidth="11.5703125" defaultRowHeight="12.75"/>
  <cols>
    <col min="1" max="1" width="6.28515625" customWidth="1"/>
    <col min="2" max="2" width="14.5703125" customWidth="1"/>
    <col min="3" max="3" width="7.28515625" customWidth="1"/>
    <col min="4" max="4" width="41.7109375" customWidth="1"/>
  </cols>
  <sheetData>
    <row r="1" spans="1:10" ht="18">
      <c r="A1" s="1" t="s">
        <v>0</v>
      </c>
      <c r="B1" s="1"/>
      <c r="C1" s="2"/>
      <c r="D1" s="1"/>
      <c r="E1" s="5"/>
    </row>
    <row r="2" spans="1:10" ht="18">
      <c r="A2" s="1" t="s">
        <v>1</v>
      </c>
      <c r="B2" s="1"/>
      <c r="C2" s="2"/>
      <c r="D2" s="1"/>
      <c r="E2" s="5"/>
    </row>
    <row r="3" spans="1:10" ht="18">
      <c r="A3" s="1" t="s">
        <v>2</v>
      </c>
      <c r="B3" s="1"/>
      <c r="C3" s="2"/>
      <c r="D3" s="1"/>
      <c r="E3" s="5"/>
    </row>
    <row r="4" spans="1:10">
      <c r="A4" s="24" t="s">
        <v>3</v>
      </c>
      <c r="B4" s="24" t="s">
        <v>4</v>
      </c>
      <c r="C4" s="24"/>
      <c r="D4" s="24" t="s">
        <v>5</v>
      </c>
      <c r="E4" s="23"/>
      <c r="F4" s="18" t="s">
        <v>85</v>
      </c>
      <c r="G4" s="18" t="s">
        <v>86</v>
      </c>
      <c r="H4" s="18" t="s">
        <v>94</v>
      </c>
      <c r="I4" s="21" t="s">
        <v>93</v>
      </c>
      <c r="J4" s="21" t="s">
        <v>95</v>
      </c>
    </row>
    <row r="5" spans="1:10">
      <c r="A5" s="24"/>
      <c r="B5" s="24"/>
      <c r="C5" s="24"/>
      <c r="D5" s="24"/>
      <c r="E5" s="23"/>
    </row>
    <row r="6" spans="1:10" ht="18">
      <c r="A6" s="9">
        <v>1</v>
      </c>
      <c r="B6" s="13" t="s">
        <v>17</v>
      </c>
      <c r="C6" s="14" t="s">
        <v>18</v>
      </c>
      <c r="D6" s="14" t="s">
        <v>19</v>
      </c>
      <c r="E6" s="12"/>
      <c r="F6" s="16">
        <v>100</v>
      </c>
      <c r="G6" s="19">
        <v>92</v>
      </c>
      <c r="H6" s="19">
        <f>(F6+G6)/2</f>
        <v>96</v>
      </c>
      <c r="I6" s="20" t="s">
        <v>87</v>
      </c>
      <c r="J6" s="19" t="s">
        <v>97</v>
      </c>
    </row>
    <row r="7" spans="1:10" ht="18">
      <c r="A7" s="9">
        <v>2</v>
      </c>
      <c r="B7" s="13" t="s">
        <v>17</v>
      </c>
      <c r="C7" s="14" t="s">
        <v>20</v>
      </c>
      <c r="D7" s="14" t="s">
        <v>21</v>
      </c>
      <c r="E7" s="12"/>
      <c r="F7" s="16">
        <v>100</v>
      </c>
      <c r="G7" s="19">
        <v>76</v>
      </c>
      <c r="H7" s="19">
        <f t="shared" ref="H7:H42" si="0">(F7+G7)/2</f>
        <v>88</v>
      </c>
      <c r="I7" s="20" t="s">
        <v>88</v>
      </c>
      <c r="J7" s="19" t="s">
        <v>98</v>
      </c>
    </row>
    <row r="8" spans="1:10" ht="18">
      <c r="A8" s="9">
        <v>3</v>
      </c>
      <c r="B8" s="13" t="s">
        <v>17</v>
      </c>
      <c r="C8" s="14" t="s">
        <v>22</v>
      </c>
      <c r="D8" s="14" t="s">
        <v>23</v>
      </c>
      <c r="E8" s="12"/>
      <c r="F8" s="16">
        <v>99</v>
      </c>
      <c r="G8" s="19">
        <v>96</v>
      </c>
      <c r="H8" s="19">
        <f t="shared" si="0"/>
        <v>97.5</v>
      </c>
      <c r="I8" s="20" t="s">
        <v>87</v>
      </c>
      <c r="J8" s="19" t="s">
        <v>97</v>
      </c>
    </row>
    <row r="9" spans="1:10" ht="18">
      <c r="A9" s="9">
        <v>4</v>
      </c>
      <c r="B9" s="13" t="s">
        <v>17</v>
      </c>
      <c r="C9" s="14" t="s">
        <v>24</v>
      </c>
      <c r="D9" s="14" t="s">
        <v>25</v>
      </c>
      <c r="E9" s="12"/>
      <c r="F9" s="17">
        <v>98</v>
      </c>
      <c r="G9" s="19">
        <v>84</v>
      </c>
      <c r="H9" s="19">
        <f t="shared" si="0"/>
        <v>91</v>
      </c>
      <c r="I9" s="20" t="s">
        <v>87</v>
      </c>
      <c r="J9" s="19" t="s">
        <v>97</v>
      </c>
    </row>
    <row r="10" spans="1:10" ht="18">
      <c r="A10" s="9">
        <v>5</v>
      </c>
      <c r="B10" s="13" t="s">
        <v>17</v>
      </c>
      <c r="C10" s="14" t="s">
        <v>26</v>
      </c>
      <c r="D10" s="14" t="s">
        <v>27</v>
      </c>
      <c r="E10" s="12"/>
      <c r="F10" s="17">
        <v>98</v>
      </c>
      <c r="G10" s="19">
        <v>84</v>
      </c>
      <c r="H10" s="19">
        <f t="shared" si="0"/>
        <v>91</v>
      </c>
      <c r="I10" s="20" t="s">
        <v>87</v>
      </c>
      <c r="J10" s="19" t="s">
        <v>97</v>
      </c>
    </row>
    <row r="11" spans="1:10" ht="18">
      <c r="A11" s="9">
        <v>6</v>
      </c>
      <c r="B11" s="13" t="s">
        <v>17</v>
      </c>
      <c r="C11" s="14">
        <v>409</v>
      </c>
      <c r="D11" s="14" t="s">
        <v>28</v>
      </c>
      <c r="E11" s="12"/>
      <c r="F11" s="17">
        <v>97</v>
      </c>
      <c r="G11" s="19">
        <v>92</v>
      </c>
      <c r="H11" s="19">
        <f t="shared" si="0"/>
        <v>94.5</v>
      </c>
      <c r="I11" s="20" t="s">
        <v>87</v>
      </c>
      <c r="J11" s="19" t="s">
        <v>97</v>
      </c>
    </row>
    <row r="12" spans="1:10" ht="18">
      <c r="A12" s="9">
        <v>7</v>
      </c>
      <c r="B12" s="13" t="s">
        <v>17</v>
      </c>
      <c r="C12" s="14">
        <v>407</v>
      </c>
      <c r="D12" s="14" t="s">
        <v>29</v>
      </c>
      <c r="E12" s="12"/>
      <c r="F12" s="17">
        <v>97</v>
      </c>
      <c r="G12" s="19">
        <v>76</v>
      </c>
      <c r="H12" s="19">
        <f t="shared" si="0"/>
        <v>86.5</v>
      </c>
      <c r="I12" s="20" t="s">
        <v>88</v>
      </c>
      <c r="J12" s="19" t="s">
        <v>98</v>
      </c>
    </row>
    <row r="13" spans="1:10" ht="18">
      <c r="A13" s="9">
        <v>8</v>
      </c>
      <c r="B13" s="13" t="s">
        <v>17</v>
      </c>
      <c r="C13" s="14">
        <v>408</v>
      </c>
      <c r="D13" s="14" t="s">
        <v>30</v>
      </c>
      <c r="E13" s="12"/>
      <c r="F13" s="17">
        <v>97</v>
      </c>
      <c r="G13" s="19">
        <v>68</v>
      </c>
      <c r="H13" s="19">
        <f t="shared" si="0"/>
        <v>82.5</v>
      </c>
      <c r="I13" s="20" t="s">
        <v>89</v>
      </c>
      <c r="J13" s="19" t="s">
        <v>99</v>
      </c>
    </row>
    <row r="14" spans="1:10" ht="18">
      <c r="A14" s="9">
        <v>9</v>
      </c>
      <c r="B14" s="13" t="s">
        <v>17</v>
      </c>
      <c r="C14" s="14" t="s">
        <v>31</v>
      </c>
      <c r="D14" s="14" t="s">
        <v>32</v>
      </c>
      <c r="E14" s="12"/>
      <c r="F14" s="17">
        <v>96</v>
      </c>
      <c r="G14" s="19">
        <v>96</v>
      </c>
      <c r="H14" s="19">
        <f t="shared" si="0"/>
        <v>96</v>
      </c>
      <c r="I14" s="20" t="s">
        <v>87</v>
      </c>
      <c r="J14" s="19" t="s">
        <v>97</v>
      </c>
    </row>
    <row r="15" spans="1:10" ht="18">
      <c r="A15" s="9">
        <v>10</v>
      </c>
      <c r="B15" s="13" t="s">
        <v>17</v>
      </c>
      <c r="C15" s="14">
        <v>410</v>
      </c>
      <c r="D15" s="14" t="s">
        <v>33</v>
      </c>
      <c r="E15" s="12"/>
      <c r="F15" s="17">
        <v>95</v>
      </c>
      <c r="G15" s="19">
        <v>92</v>
      </c>
      <c r="H15" s="19">
        <f t="shared" si="0"/>
        <v>93.5</v>
      </c>
      <c r="I15" s="20" t="s">
        <v>87</v>
      </c>
      <c r="J15" s="19" t="s">
        <v>97</v>
      </c>
    </row>
    <row r="16" spans="1:10" ht="18">
      <c r="A16" s="9">
        <v>11</v>
      </c>
      <c r="B16" s="13" t="s">
        <v>17</v>
      </c>
      <c r="C16" s="14" t="s">
        <v>34</v>
      </c>
      <c r="D16" s="14" t="s">
        <v>35</v>
      </c>
      <c r="E16" s="12"/>
      <c r="F16" s="17">
        <v>95</v>
      </c>
      <c r="G16" s="19">
        <v>96</v>
      </c>
      <c r="H16" s="19">
        <f t="shared" si="0"/>
        <v>95.5</v>
      </c>
      <c r="I16" s="20" t="s">
        <v>87</v>
      </c>
      <c r="J16" s="19" t="s">
        <v>97</v>
      </c>
    </row>
    <row r="17" spans="1:10" ht="18">
      <c r="A17" s="9">
        <v>12</v>
      </c>
      <c r="B17" s="13" t="s">
        <v>17</v>
      </c>
      <c r="C17" s="14" t="s">
        <v>36</v>
      </c>
      <c r="D17" s="14" t="s">
        <v>37</v>
      </c>
      <c r="E17" s="12"/>
      <c r="F17" s="17">
        <v>95</v>
      </c>
      <c r="G17" s="19">
        <v>80</v>
      </c>
      <c r="H17" s="19">
        <f t="shared" si="0"/>
        <v>87.5</v>
      </c>
      <c r="I17" s="20" t="s">
        <v>88</v>
      </c>
      <c r="J17" s="19" t="s">
        <v>98</v>
      </c>
    </row>
    <row r="18" spans="1:10" ht="18">
      <c r="A18" s="9">
        <v>13</v>
      </c>
      <c r="B18" s="13" t="s">
        <v>17</v>
      </c>
      <c r="C18" s="14">
        <v>406</v>
      </c>
      <c r="D18" s="14" t="s">
        <v>38</v>
      </c>
      <c r="E18" s="12"/>
      <c r="F18" s="17">
        <v>94</v>
      </c>
      <c r="G18" s="19">
        <v>80</v>
      </c>
      <c r="H18" s="19">
        <f t="shared" si="0"/>
        <v>87</v>
      </c>
      <c r="I18" s="20" t="s">
        <v>88</v>
      </c>
      <c r="J18" s="19" t="s">
        <v>98</v>
      </c>
    </row>
    <row r="19" spans="1:10" ht="18">
      <c r="A19" s="9">
        <v>14</v>
      </c>
      <c r="B19" s="13" t="s">
        <v>17</v>
      </c>
      <c r="C19" s="14" t="s">
        <v>39</v>
      </c>
      <c r="D19" s="14" t="s">
        <v>40</v>
      </c>
      <c r="E19" s="12"/>
      <c r="F19" s="17">
        <v>94</v>
      </c>
      <c r="G19" s="19">
        <v>68</v>
      </c>
      <c r="H19" s="19">
        <f t="shared" si="0"/>
        <v>81</v>
      </c>
      <c r="I19" s="20" t="s">
        <v>89</v>
      </c>
      <c r="J19" s="19" t="s">
        <v>99</v>
      </c>
    </row>
    <row r="20" spans="1:10" ht="18">
      <c r="A20" s="9">
        <v>15</v>
      </c>
      <c r="B20" s="13" t="s">
        <v>17</v>
      </c>
      <c r="C20" s="14">
        <v>401</v>
      </c>
      <c r="D20" s="14" t="s">
        <v>41</v>
      </c>
      <c r="E20" s="12"/>
      <c r="F20" s="17">
        <v>94</v>
      </c>
      <c r="G20" s="19">
        <v>84</v>
      </c>
      <c r="H20" s="19">
        <f t="shared" si="0"/>
        <v>89</v>
      </c>
      <c r="I20" s="20" t="s">
        <v>88</v>
      </c>
      <c r="J20" s="19" t="s">
        <v>98</v>
      </c>
    </row>
    <row r="21" spans="1:10" ht="18">
      <c r="A21" s="9">
        <v>16</v>
      </c>
      <c r="B21" s="13" t="s">
        <v>17</v>
      </c>
      <c r="C21" s="14" t="s">
        <v>42</v>
      </c>
      <c r="D21" s="14" t="s">
        <v>43</v>
      </c>
      <c r="E21" s="12"/>
      <c r="F21" s="17">
        <v>94</v>
      </c>
      <c r="G21" s="19">
        <v>96</v>
      </c>
      <c r="H21" s="19">
        <f t="shared" si="0"/>
        <v>95</v>
      </c>
      <c r="I21" s="20" t="s">
        <v>87</v>
      </c>
      <c r="J21" s="19" t="s">
        <v>97</v>
      </c>
    </row>
    <row r="22" spans="1:10" ht="18">
      <c r="A22" s="9">
        <v>17</v>
      </c>
      <c r="B22" s="13" t="s">
        <v>17</v>
      </c>
      <c r="C22" s="14" t="s">
        <v>44</v>
      </c>
      <c r="D22" s="14" t="s">
        <v>45</v>
      </c>
      <c r="E22" s="12"/>
      <c r="F22" s="17">
        <v>93</v>
      </c>
      <c r="G22" s="19">
        <v>96</v>
      </c>
      <c r="H22" s="19">
        <f t="shared" si="0"/>
        <v>94.5</v>
      </c>
      <c r="I22" s="20" t="s">
        <v>87</v>
      </c>
      <c r="J22" s="19" t="s">
        <v>97</v>
      </c>
    </row>
    <row r="23" spans="1:10" ht="18">
      <c r="A23" s="9">
        <v>18</v>
      </c>
      <c r="B23" s="13" t="s">
        <v>17</v>
      </c>
      <c r="C23" s="14" t="s">
        <v>46</v>
      </c>
      <c r="D23" s="14" t="s">
        <v>47</v>
      </c>
      <c r="E23" s="12"/>
      <c r="F23" s="17">
        <v>93</v>
      </c>
      <c r="G23" s="19">
        <v>75</v>
      </c>
      <c r="H23" s="19">
        <f t="shared" si="0"/>
        <v>84</v>
      </c>
      <c r="I23" s="20" t="s">
        <v>89</v>
      </c>
      <c r="J23" s="19" t="s">
        <v>99</v>
      </c>
    </row>
    <row r="24" spans="1:10" ht="18">
      <c r="A24" s="9">
        <v>19</v>
      </c>
      <c r="B24" s="13" t="s">
        <v>17</v>
      </c>
      <c r="C24" s="14" t="s">
        <v>48</v>
      </c>
      <c r="D24" s="14" t="s">
        <v>49</v>
      </c>
      <c r="E24" s="12"/>
      <c r="F24" s="17">
        <v>92</v>
      </c>
      <c r="G24" s="19">
        <v>68</v>
      </c>
      <c r="H24" s="19">
        <f t="shared" si="0"/>
        <v>80</v>
      </c>
      <c r="I24" s="20" t="s">
        <v>90</v>
      </c>
      <c r="J24" s="19" t="s">
        <v>100</v>
      </c>
    </row>
    <row r="25" spans="1:10" ht="18">
      <c r="A25" s="9">
        <v>20</v>
      </c>
      <c r="B25" s="13" t="s">
        <v>17</v>
      </c>
      <c r="C25" s="14" t="s">
        <v>50</v>
      </c>
      <c r="D25" s="14" t="s">
        <v>51</v>
      </c>
      <c r="E25" s="12"/>
      <c r="F25" s="17">
        <v>92</v>
      </c>
      <c r="G25" s="19">
        <v>75</v>
      </c>
      <c r="H25" s="19">
        <f t="shared" si="0"/>
        <v>83.5</v>
      </c>
      <c r="I25" s="20" t="s">
        <v>89</v>
      </c>
      <c r="J25" s="19" t="s">
        <v>99</v>
      </c>
    </row>
    <row r="26" spans="1:10" ht="18">
      <c r="A26" s="9">
        <v>21</v>
      </c>
      <c r="B26" s="13" t="s">
        <v>17</v>
      </c>
      <c r="C26" s="14" t="s">
        <v>52</v>
      </c>
      <c r="D26" s="14" t="s">
        <v>53</v>
      </c>
      <c r="E26" s="12"/>
      <c r="F26" s="17">
        <v>92</v>
      </c>
      <c r="G26" s="19">
        <v>88</v>
      </c>
      <c r="H26" s="19">
        <f t="shared" si="0"/>
        <v>90</v>
      </c>
      <c r="I26" s="20" t="s">
        <v>87</v>
      </c>
      <c r="J26" s="19" t="s">
        <v>97</v>
      </c>
    </row>
    <row r="27" spans="1:10" ht="18">
      <c r="A27" s="9">
        <f t="shared" ref="A27:A42" si="1">A26+1</f>
        <v>22</v>
      </c>
      <c r="B27" s="13" t="s">
        <v>17</v>
      </c>
      <c r="C27" s="14" t="s">
        <v>54</v>
      </c>
      <c r="D27" s="14" t="s">
        <v>55</v>
      </c>
      <c r="E27" s="12"/>
      <c r="F27" s="17">
        <v>91</v>
      </c>
      <c r="G27" s="19">
        <v>92</v>
      </c>
      <c r="H27" s="19">
        <f t="shared" si="0"/>
        <v>91.5</v>
      </c>
      <c r="I27" s="20" t="s">
        <v>87</v>
      </c>
      <c r="J27" s="19" t="s">
        <v>97</v>
      </c>
    </row>
    <row r="28" spans="1:10" ht="18">
      <c r="A28" s="9">
        <f t="shared" si="1"/>
        <v>23</v>
      </c>
      <c r="B28" s="13" t="s">
        <v>17</v>
      </c>
      <c r="C28" s="14" t="s">
        <v>56</v>
      </c>
      <c r="D28" s="14" t="s">
        <v>57</v>
      </c>
      <c r="E28" s="12"/>
      <c r="F28" s="17">
        <v>91</v>
      </c>
      <c r="G28" s="19">
        <v>72</v>
      </c>
      <c r="H28" s="19">
        <f t="shared" si="0"/>
        <v>81.5</v>
      </c>
      <c r="I28" s="20" t="s">
        <v>89</v>
      </c>
      <c r="J28" s="19" t="s">
        <v>99</v>
      </c>
    </row>
    <row r="29" spans="1:10" ht="18">
      <c r="A29" s="9">
        <f t="shared" si="1"/>
        <v>24</v>
      </c>
      <c r="B29" s="13" t="s">
        <v>17</v>
      </c>
      <c r="C29" s="14" t="s">
        <v>58</v>
      </c>
      <c r="D29" s="14" t="s">
        <v>59</v>
      </c>
      <c r="E29" s="12"/>
      <c r="F29" s="17">
        <v>90</v>
      </c>
      <c r="G29" s="19">
        <v>96</v>
      </c>
      <c r="H29" s="19">
        <f t="shared" si="0"/>
        <v>93</v>
      </c>
      <c r="I29" s="20" t="s">
        <v>87</v>
      </c>
      <c r="J29" s="19" t="s">
        <v>97</v>
      </c>
    </row>
    <row r="30" spans="1:10" ht="18">
      <c r="A30" s="9">
        <f t="shared" si="1"/>
        <v>25</v>
      </c>
      <c r="B30" s="13" t="s">
        <v>17</v>
      </c>
      <c r="C30" s="14">
        <v>402</v>
      </c>
      <c r="D30" s="14" t="s">
        <v>60</v>
      </c>
      <c r="E30" s="12"/>
      <c r="F30" s="17">
        <v>89</v>
      </c>
      <c r="G30" s="19">
        <v>73</v>
      </c>
      <c r="H30" s="19">
        <f t="shared" si="0"/>
        <v>81</v>
      </c>
      <c r="I30" s="20" t="s">
        <v>89</v>
      </c>
      <c r="J30" s="19" t="s">
        <v>99</v>
      </c>
    </row>
    <row r="31" spans="1:10" ht="18">
      <c r="A31" s="9">
        <f t="shared" si="1"/>
        <v>26</v>
      </c>
      <c r="B31" s="13" t="s">
        <v>17</v>
      </c>
      <c r="C31" s="14" t="s">
        <v>61</v>
      </c>
      <c r="D31" s="14" t="s">
        <v>62</v>
      </c>
      <c r="E31" s="12"/>
      <c r="F31" s="17">
        <v>88</v>
      </c>
      <c r="G31" s="19">
        <v>72</v>
      </c>
      <c r="H31" s="19">
        <f t="shared" si="0"/>
        <v>80</v>
      </c>
      <c r="I31" s="20" t="s">
        <v>90</v>
      </c>
      <c r="J31" s="19" t="s">
        <v>100</v>
      </c>
    </row>
    <row r="32" spans="1:10" ht="18">
      <c r="A32" s="9">
        <f t="shared" si="1"/>
        <v>27</v>
      </c>
      <c r="B32" s="13" t="s">
        <v>17</v>
      </c>
      <c r="C32" s="14" t="s">
        <v>63</v>
      </c>
      <c r="D32" s="14" t="s">
        <v>64</v>
      </c>
      <c r="E32" s="12"/>
      <c r="F32" s="17">
        <v>86</v>
      </c>
      <c r="G32" s="19">
        <v>92</v>
      </c>
      <c r="H32" s="19">
        <f t="shared" si="0"/>
        <v>89</v>
      </c>
      <c r="I32" s="20" t="s">
        <v>88</v>
      </c>
      <c r="J32" s="19" t="s">
        <v>98</v>
      </c>
    </row>
    <row r="33" spans="1:10" ht="18">
      <c r="A33" s="9">
        <f t="shared" si="1"/>
        <v>28</v>
      </c>
      <c r="B33" s="13" t="s">
        <v>17</v>
      </c>
      <c r="C33" s="14" t="s">
        <v>65</v>
      </c>
      <c r="D33" s="14" t="s">
        <v>66</v>
      </c>
      <c r="E33" s="12"/>
      <c r="F33" s="17">
        <v>86</v>
      </c>
      <c r="G33" s="19">
        <v>80</v>
      </c>
      <c r="H33" s="19">
        <f t="shared" si="0"/>
        <v>83</v>
      </c>
      <c r="I33" s="20" t="s">
        <v>89</v>
      </c>
      <c r="J33" s="19" t="s">
        <v>99</v>
      </c>
    </row>
    <row r="34" spans="1:10" ht="18">
      <c r="A34" s="9">
        <f t="shared" si="1"/>
        <v>29</v>
      </c>
      <c r="B34" s="13" t="s">
        <v>17</v>
      </c>
      <c r="C34" s="14">
        <v>404</v>
      </c>
      <c r="D34" s="14" t="s">
        <v>67</v>
      </c>
      <c r="E34" s="12"/>
      <c r="F34" s="17">
        <v>86</v>
      </c>
      <c r="G34" s="19">
        <v>73</v>
      </c>
      <c r="H34" s="19">
        <f t="shared" si="0"/>
        <v>79.5</v>
      </c>
      <c r="I34" s="20" t="s">
        <v>90</v>
      </c>
      <c r="J34" s="19" t="s">
        <v>100</v>
      </c>
    </row>
    <row r="35" spans="1:10" ht="18">
      <c r="A35" s="9">
        <f t="shared" si="1"/>
        <v>30</v>
      </c>
      <c r="B35" s="13" t="s">
        <v>17</v>
      </c>
      <c r="C35" s="14" t="s">
        <v>68</v>
      </c>
      <c r="D35" s="14" t="s">
        <v>69</v>
      </c>
      <c r="E35" s="12"/>
      <c r="F35" s="17">
        <v>86</v>
      </c>
      <c r="G35" s="19">
        <v>73</v>
      </c>
      <c r="H35" s="19">
        <f t="shared" si="0"/>
        <v>79.5</v>
      </c>
      <c r="I35" s="20" t="s">
        <v>90</v>
      </c>
      <c r="J35" s="19" t="s">
        <v>100</v>
      </c>
    </row>
    <row r="36" spans="1:10" ht="18">
      <c r="A36" s="9">
        <f t="shared" si="1"/>
        <v>31</v>
      </c>
      <c r="B36" s="13" t="s">
        <v>17</v>
      </c>
      <c r="C36" s="14" t="s">
        <v>70</v>
      </c>
      <c r="D36" s="14" t="s">
        <v>71</v>
      </c>
      <c r="E36" s="12"/>
      <c r="F36" s="17">
        <v>85</v>
      </c>
      <c r="G36" s="19">
        <v>75</v>
      </c>
      <c r="H36" s="19">
        <f t="shared" si="0"/>
        <v>80</v>
      </c>
      <c r="I36" s="20" t="s">
        <v>90</v>
      </c>
      <c r="J36" s="19" t="s">
        <v>100</v>
      </c>
    </row>
    <row r="37" spans="1:10" ht="18">
      <c r="A37" s="9">
        <f t="shared" si="1"/>
        <v>32</v>
      </c>
      <c r="B37" s="13" t="s">
        <v>17</v>
      </c>
      <c r="C37" s="14" t="s">
        <v>73</v>
      </c>
      <c r="D37" s="14" t="s">
        <v>74</v>
      </c>
      <c r="E37" s="12"/>
      <c r="F37" s="17">
        <v>83</v>
      </c>
      <c r="G37" s="19">
        <v>75</v>
      </c>
      <c r="H37" s="19">
        <f t="shared" si="0"/>
        <v>79</v>
      </c>
      <c r="I37" s="20" t="s">
        <v>90</v>
      </c>
      <c r="J37" s="19" t="s">
        <v>100</v>
      </c>
    </row>
    <row r="38" spans="1:10" ht="18">
      <c r="A38" s="9">
        <f t="shared" si="1"/>
        <v>33</v>
      </c>
      <c r="B38" s="13" t="s">
        <v>17</v>
      </c>
      <c r="C38" s="14" t="s">
        <v>75</v>
      </c>
      <c r="D38" s="14" t="s">
        <v>76</v>
      </c>
      <c r="E38" s="12"/>
      <c r="F38" s="17">
        <v>82</v>
      </c>
      <c r="G38" s="19">
        <v>96</v>
      </c>
      <c r="H38" s="19">
        <f t="shared" si="0"/>
        <v>89</v>
      </c>
      <c r="I38" s="20" t="s">
        <v>88</v>
      </c>
      <c r="J38" s="19" t="s">
        <v>101</v>
      </c>
    </row>
    <row r="39" spans="1:10" ht="18">
      <c r="A39" s="9">
        <f t="shared" si="1"/>
        <v>34</v>
      </c>
      <c r="B39" s="13" t="s">
        <v>17</v>
      </c>
      <c r="C39" s="14" t="s">
        <v>77</v>
      </c>
      <c r="D39" s="14" t="s">
        <v>78</v>
      </c>
      <c r="E39" s="12"/>
      <c r="F39" s="17">
        <v>79</v>
      </c>
      <c r="G39" s="19">
        <v>73</v>
      </c>
      <c r="H39" s="19">
        <f t="shared" si="0"/>
        <v>76</v>
      </c>
      <c r="I39" s="20" t="s">
        <v>91</v>
      </c>
      <c r="J39" s="19" t="s">
        <v>102</v>
      </c>
    </row>
    <row r="40" spans="1:10" ht="18">
      <c r="A40" s="9">
        <f t="shared" si="1"/>
        <v>35</v>
      </c>
      <c r="B40" s="13" t="s">
        <v>17</v>
      </c>
      <c r="C40" s="14" t="s">
        <v>79</v>
      </c>
      <c r="D40" s="14" t="s">
        <v>80</v>
      </c>
      <c r="E40" s="12"/>
      <c r="F40" s="17">
        <v>76</v>
      </c>
      <c r="G40" s="19">
        <v>73</v>
      </c>
      <c r="H40" s="19">
        <f t="shared" si="0"/>
        <v>74.5</v>
      </c>
      <c r="I40" s="20" t="s">
        <v>91</v>
      </c>
      <c r="J40" s="19" t="s">
        <v>102</v>
      </c>
    </row>
    <row r="41" spans="1:10" ht="23.25">
      <c r="A41" s="9">
        <f t="shared" si="1"/>
        <v>36</v>
      </c>
      <c r="B41" s="13" t="s">
        <v>17</v>
      </c>
      <c r="C41" s="14" t="s">
        <v>81</v>
      </c>
      <c r="D41" s="14" t="s">
        <v>82</v>
      </c>
      <c r="E41" s="12"/>
      <c r="F41" s="17">
        <v>74</v>
      </c>
      <c r="G41" s="19">
        <v>72</v>
      </c>
      <c r="H41" s="19">
        <f t="shared" si="0"/>
        <v>73</v>
      </c>
      <c r="I41" s="22" t="s">
        <v>96</v>
      </c>
      <c r="J41" s="19" t="s">
        <v>102</v>
      </c>
    </row>
    <row r="42" spans="1:10" ht="18">
      <c r="A42" s="9">
        <f t="shared" si="1"/>
        <v>37</v>
      </c>
      <c r="B42" s="13" t="s">
        <v>17</v>
      </c>
      <c r="C42" s="14" t="s">
        <v>83</v>
      </c>
      <c r="D42" s="14" t="s">
        <v>84</v>
      </c>
      <c r="E42" s="12"/>
      <c r="F42" s="17">
        <v>44</v>
      </c>
      <c r="G42" s="19">
        <v>72</v>
      </c>
      <c r="H42" s="19">
        <f t="shared" si="0"/>
        <v>58</v>
      </c>
      <c r="I42" s="20" t="s">
        <v>92</v>
      </c>
      <c r="J42" s="19" t="s">
        <v>103</v>
      </c>
    </row>
  </sheetData>
  <sheetProtection selectLockedCells="1" selectUnlockedCells="1"/>
  <mergeCells count="4">
    <mergeCell ref="A4:A5"/>
    <mergeCell ref="B4:C5"/>
    <mergeCell ref="D4:D5"/>
    <mergeCell ref="E4:E5"/>
  </mergeCells>
  <pageMargins left="0.78749999999999998" right="0.78749999999999998" top="1.0527777777777778" bottom="1.0527777777777778" header="0.78749999999999998" footer="0.78749999999999998"/>
  <pageSetup paperSize="9" orientation="portrait" horizontalDpi="300" verticalDpi="300" r:id="rId1"/>
  <headerFooter alignWithMargins="0">
    <oddHeader>&amp;C&amp;"Times New Roman,Biasa"&amp;12&amp;A</oddHeader>
    <oddFooter>&amp;C&amp;"Times New Roman,Biasa"&amp;12Halaman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horizontalDpi="300" verticalDpi="300"/>
  <headerFooter alignWithMargins="0">
    <oddHeader>&amp;C&amp;"Times New Roman,Biasa"&amp;12&amp;A</oddHeader>
    <oddFooter>&amp;C&amp;"Times New Roman,Biasa"&amp;12Halaman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Lembar1</vt:lpstr>
      <vt:lpstr>Lembar2</vt:lpstr>
      <vt:lpstr>Lembar3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2013-09-23T04:03:54Z</dcterms:created>
  <dcterms:modified xsi:type="dcterms:W3CDTF">2013-10-08T02:30:16Z</dcterms:modified>
</cp:coreProperties>
</file>